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4955" yWindow="-75" windowWidth="13860" windowHeight="11640"/>
  </bookViews>
  <sheets>
    <sheet name="Explanation" sheetId="3" r:id="rId1"/>
    <sheet name="Non-compl TVs" sheetId="4" r:id="rId2"/>
    <sheet name="Shop Reporting (unit)" sheetId="2" r:id="rId3"/>
    <sheet name="Shop Reporting (model) " sheetId="5" r:id="rId4"/>
  </sheets>
  <calcPr calcId="125725"/>
</workbook>
</file>

<file path=xl/calcChain.xml><?xml version="1.0" encoding="utf-8"?>
<calcChain xmlns="http://schemas.openxmlformats.org/spreadsheetml/2006/main">
  <c r="O5" i="5"/>
  <c r="P5"/>
  <c r="Q5"/>
  <c r="N5"/>
  <c r="J5"/>
  <c r="K5"/>
  <c r="L5"/>
  <c r="I5"/>
  <c r="O4"/>
  <c r="P4"/>
  <c r="Q4"/>
  <c r="N4"/>
  <c r="J4"/>
  <c r="K4"/>
  <c r="L4"/>
  <c r="I4"/>
  <c r="O5" i="2"/>
  <c r="P5"/>
  <c r="Q5"/>
  <c r="N5"/>
  <c r="J5"/>
  <c r="K5"/>
  <c r="L5"/>
  <c r="I5"/>
  <c r="J4"/>
  <c r="K4"/>
  <c r="L4"/>
  <c r="I4"/>
  <c r="G30" i="4"/>
  <c r="H30"/>
  <c r="I30"/>
  <c r="F30"/>
  <c r="G29"/>
  <c r="H29"/>
  <c r="I29"/>
  <c r="F29"/>
  <c r="G28"/>
  <c r="H28"/>
  <c r="I28"/>
  <c r="F28"/>
  <c r="G27"/>
  <c r="H27"/>
  <c r="I27"/>
  <c r="F27"/>
  <c r="G26"/>
  <c r="H26"/>
  <c r="I26"/>
  <c r="F26"/>
  <c r="G25"/>
  <c r="H25"/>
  <c r="I25"/>
  <c r="F25"/>
  <c r="I24"/>
  <c r="H24"/>
  <c r="G24"/>
  <c r="F24"/>
  <c r="I23"/>
  <c r="H23"/>
  <c r="G23"/>
  <c r="F23"/>
  <c r="I19"/>
  <c r="H19"/>
  <c r="G19"/>
  <c r="F19"/>
  <c r="I18"/>
  <c r="H18"/>
  <c r="G18"/>
  <c r="F18"/>
  <c r="G13"/>
  <c r="H13"/>
  <c r="I13"/>
  <c r="F13"/>
  <c r="F12"/>
  <c r="G8"/>
  <c r="H8"/>
  <c r="I8"/>
  <c r="F8"/>
  <c r="G7"/>
  <c r="H7"/>
  <c r="I7"/>
  <c r="F7"/>
  <c r="M6" i="5"/>
  <c r="H6"/>
  <c r="S5"/>
  <c r="S4"/>
  <c r="S6" l="1"/>
  <c r="S5" i="2"/>
  <c r="G12" i="4" l="1"/>
  <c r="H12"/>
  <c r="I12"/>
  <c r="L6" i="5" l="1"/>
  <c r="O4" i="2"/>
  <c r="N4"/>
  <c r="T4" s="1"/>
  <c r="T4" i="5"/>
  <c r="T5" i="2"/>
  <c r="Q4"/>
  <c r="P4"/>
  <c r="U4" i="5" l="1"/>
  <c r="T5"/>
  <c r="U5" i="2"/>
  <c r="N6"/>
  <c r="R4" i="5"/>
  <c r="U5"/>
  <c r="O6" i="2"/>
  <c r="K6" i="5"/>
  <c r="R5" i="2"/>
  <c r="J6" i="5"/>
  <c r="R5"/>
  <c r="P6"/>
  <c r="Q6"/>
  <c r="N6"/>
  <c r="O6"/>
  <c r="I6"/>
  <c r="U4" i="2"/>
  <c r="M6"/>
  <c r="P6"/>
  <c r="Q6"/>
  <c r="R4"/>
  <c r="S4"/>
  <c r="T6" i="5" l="1"/>
  <c r="U6"/>
  <c r="R6"/>
  <c r="M7" s="1"/>
  <c r="R6" i="2"/>
  <c r="S6"/>
  <c r="T6"/>
  <c r="U6"/>
  <c r="J6"/>
  <c r="K6"/>
  <c r="I6"/>
  <c r="L6"/>
  <c r="H6"/>
  <c r="N7" i="5" l="1"/>
  <c r="L7"/>
  <c r="K7"/>
  <c r="U7"/>
  <c r="R7"/>
  <c r="J7"/>
  <c r="O7"/>
  <c r="H7"/>
  <c r="T7"/>
  <c r="I7"/>
  <c r="S7"/>
  <c r="Q7"/>
  <c r="P7"/>
  <c r="P7" i="2"/>
  <c r="O7"/>
  <c r="N7"/>
  <c r="L7"/>
  <c r="M7"/>
  <c r="T7"/>
  <c r="R7"/>
  <c r="H7"/>
  <c r="Q7"/>
  <c r="U7"/>
  <c r="S7"/>
  <c r="I7"/>
  <c r="K7" l="1"/>
  <c r="J7"/>
</calcChain>
</file>

<file path=xl/comments1.xml><?xml version="1.0" encoding="utf-8"?>
<comments xmlns="http://schemas.openxmlformats.org/spreadsheetml/2006/main">
  <authors>
    <author>Alexander Schlösser</author>
  </authors>
  <commentList>
    <comment ref="K3" authorId="0">
      <text>
        <r>
          <rPr>
            <b/>
            <sz val="9"/>
            <color indexed="81"/>
            <rFont val="Tahoma"/>
            <family val="2"/>
          </rPr>
          <t>Comment:</t>
        </r>
        <r>
          <rPr>
            <sz val="9"/>
            <color indexed="81"/>
            <rFont val="Tahoma"/>
            <family val="2"/>
          </rPr>
          <t xml:space="preserve">
Please number the pictures as follows:
first number for the shop number second for the TV No. 
01-01 
you can add a third number in case you have more than one picture for one product. </t>
        </r>
      </text>
    </comment>
    <comment ref="K14" authorId="0">
      <text>
        <r>
          <rPr>
            <b/>
            <sz val="9"/>
            <color indexed="81"/>
            <rFont val="Tahoma"/>
            <family val="2"/>
          </rPr>
          <t>Comment:</t>
        </r>
        <r>
          <rPr>
            <sz val="9"/>
            <color indexed="81"/>
            <rFont val="Tahoma"/>
            <family val="2"/>
          </rPr>
          <t xml:space="preserve">
Please number the pictures as follows:
first number for the shop number second for the TV No. 
01-01 
you can add a third number in case you have more than one picture for one product. </t>
        </r>
      </text>
    </comment>
    <comment ref="B29" authorId="0">
      <text>
        <r>
          <rPr>
            <b/>
            <sz val="9"/>
            <color indexed="81"/>
            <rFont val="Tahoma"/>
            <family val="2"/>
          </rPr>
          <t>Comment:</t>
        </r>
        <r>
          <rPr>
            <sz val="9"/>
            <color indexed="81"/>
            <rFont val="Tahoma"/>
            <family val="2"/>
          </rPr>
          <t xml:space="preserve">
In case you only insert lines per shop, the calucation should not be affected.
In case you have to insert an additional shop, according to the shop selection requirements. Please check the calculation and add additional cell(s) if necessary. Just make the changes in the first cell for category missing and copy this to the other categories.</t>
        </r>
      </text>
    </comment>
  </commentList>
</comments>
</file>

<file path=xl/comments2.xml><?xml version="1.0" encoding="utf-8"?>
<comments xmlns="http://schemas.openxmlformats.org/spreadsheetml/2006/main">
  <authors>
    <author>Alexander Schlösser</author>
  </authors>
  <commentList>
    <comment ref="L4" authorId="0">
      <text>
        <r>
          <rPr>
            <b/>
            <sz val="9"/>
            <color indexed="81"/>
            <rFont val="Tahoma"/>
            <family val="2"/>
          </rPr>
          <t>Comment:</t>
        </r>
        <r>
          <rPr>
            <sz val="9"/>
            <color indexed="81"/>
            <rFont val="Tahoma"/>
            <family val="2"/>
          </rPr>
          <t xml:space="preserve">
all cells are linked to the summarized lines in excel-sheet Non-compl TVs. If you add or delete singel lines the link should not be affected. However, if you add an additional shop please check the links again for any mistakes. </t>
        </r>
      </text>
    </comment>
    <comment ref="V4" authorId="0">
      <text>
        <r>
          <rPr>
            <b/>
            <sz val="9"/>
            <color indexed="81"/>
            <rFont val="Tahoma"/>
            <charset val="1"/>
          </rPr>
          <t>Alexander Schlösser:</t>
        </r>
        <r>
          <rPr>
            <sz val="9"/>
            <color indexed="81"/>
            <rFont val="Tahoma"/>
            <charset val="1"/>
          </rPr>
          <t xml:space="preserve">
Please comment here on typical failures per shop.</t>
        </r>
      </text>
    </comment>
  </commentList>
</comments>
</file>

<file path=xl/comments3.xml><?xml version="1.0" encoding="utf-8"?>
<comments xmlns="http://schemas.openxmlformats.org/spreadsheetml/2006/main">
  <authors>
    <author>Alexander Schlösser</author>
  </authors>
  <commentList>
    <comment ref="L4" authorId="0">
      <text>
        <r>
          <rPr>
            <b/>
            <sz val="9"/>
            <color indexed="81"/>
            <rFont val="Tahoma"/>
            <family val="2"/>
          </rPr>
          <t>Comment:</t>
        </r>
        <r>
          <rPr>
            <sz val="9"/>
            <color indexed="81"/>
            <rFont val="Tahoma"/>
            <family val="2"/>
          </rPr>
          <t xml:space="preserve">
all cells are linked to the summarized lines in excel-sheet Non-compl TVs. If you add or delete singel lines the link should not be affected. However, if you add an additional shop please check the links again for any mistakes. </t>
        </r>
      </text>
    </comment>
    <comment ref="V4" authorId="0">
      <text>
        <r>
          <rPr>
            <b/>
            <sz val="9"/>
            <color indexed="81"/>
            <rFont val="Tahoma"/>
            <charset val="1"/>
          </rPr>
          <t>Alexander Schlösser:</t>
        </r>
        <r>
          <rPr>
            <sz val="9"/>
            <color indexed="81"/>
            <rFont val="Tahoma"/>
            <charset val="1"/>
          </rPr>
          <t xml:space="preserve">
Please comment here on typical failures per shop.</t>
        </r>
      </text>
    </comment>
  </commentList>
</comments>
</file>

<file path=xl/sharedStrings.xml><?xml version="1.0" encoding="utf-8"?>
<sst xmlns="http://schemas.openxmlformats.org/spreadsheetml/2006/main" count="180" uniqueCount="94">
  <si>
    <t>Berlin</t>
  </si>
  <si>
    <t>Treitschkestr. 7
12163 Berlin</t>
  </si>
  <si>
    <t>Date of visit</t>
  </si>
  <si>
    <t>City</t>
  </si>
  <si>
    <t>Shop name</t>
  </si>
  <si>
    <t>Shop adress</t>
  </si>
  <si>
    <t>Shop type</t>
  </si>
  <si>
    <t>Reported by</t>
  </si>
  <si>
    <t>Sum:</t>
  </si>
  <si>
    <t>Correctly labeled</t>
  </si>
  <si>
    <t>Unboxed TVs on sale</t>
  </si>
  <si>
    <t>Boxed TVs on sale</t>
  </si>
  <si>
    <t>TOTAL</t>
  </si>
  <si>
    <t>TVs on sale</t>
  </si>
  <si>
    <t>Organization 
Name, First Name</t>
  </si>
  <si>
    <t>Shop No.</t>
  </si>
  <si>
    <t>01</t>
  </si>
  <si>
    <t>02</t>
  </si>
  <si>
    <t>All</t>
  </si>
  <si>
    <t>TV_14</t>
  </si>
  <si>
    <t>TV_13</t>
  </si>
  <si>
    <t>TV_12</t>
  </si>
  <si>
    <t>TV_11</t>
  </si>
  <si>
    <t>TV_10</t>
  </si>
  <si>
    <t>TV_09</t>
  </si>
  <si>
    <t>TV_08</t>
  </si>
  <si>
    <t>TV_07</t>
  </si>
  <si>
    <t>TV_06</t>
  </si>
  <si>
    <t>B</t>
  </si>
  <si>
    <t>TV_05</t>
  </si>
  <si>
    <t>OLED</t>
  </si>
  <si>
    <t>A</t>
  </si>
  <si>
    <t>TV_04</t>
  </si>
  <si>
    <t>PLASMA</t>
  </si>
  <si>
    <t>A+</t>
  </si>
  <si>
    <t>TV_03</t>
  </si>
  <si>
    <t>LCD CCFL</t>
  </si>
  <si>
    <t>A++</t>
  </si>
  <si>
    <t>TV_02</t>
  </si>
  <si>
    <t>LCD LED</t>
  </si>
  <si>
    <t>22PFL2908H</t>
  </si>
  <si>
    <t>TV_01</t>
  </si>
  <si>
    <t>Comments (description of not correct labeling etc.)</t>
  </si>
  <si>
    <t>Brand</t>
  </si>
  <si>
    <t>TV No.</t>
  </si>
  <si>
    <t>Model number</t>
  </si>
  <si>
    <t>Missing</t>
  </si>
  <si>
    <t>Format</t>
  </si>
  <si>
    <t>Apply</t>
  </si>
  <si>
    <t xml:space="preserve">Picture No. </t>
  </si>
  <si>
    <t>Not visible</t>
  </si>
  <si>
    <t>not visible</t>
  </si>
  <si>
    <t>Missing label</t>
  </si>
  <si>
    <t xml:space="preserve">Shop no. </t>
  </si>
  <si>
    <t>not correctly labelled</t>
  </si>
  <si>
    <t>Comments on labeling 
(e.g.: "mostly hidden by price label")</t>
  </si>
  <si>
    <t>supermarket</t>
  </si>
  <si>
    <t>electronic specialist</t>
  </si>
  <si>
    <t>electronic superstore</t>
  </si>
  <si>
    <t>Boxed or unboxed</t>
  </si>
  <si>
    <t>UB</t>
  </si>
  <si>
    <t>Not correctly labeled</t>
  </si>
  <si>
    <t>Unboxed MODEL Subtotal:</t>
  </si>
  <si>
    <t>Unboxed UNIT Subtotal:</t>
  </si>
  <si>
    <t>Boxed  UNIT Subtotal:</t>
  </si>
  <si>
    <t>Boxed MODEL Subtotal:</t>
  </si>
  <si>
    <t>123xyz</t>
  </si>
  <si>
    <t>456abc</t>
  </si>
  <si>
    <t>789lmn</t>
  </si>
  <si>
    <t xml:space="preserve">label hidden </t>
  </si>
  <si>
    <t>label in black and white</t>
  </si>
  <si>
    <t>10 models of 1 unit missing label</t>
  </si>
  <si>
    <t>5 models of 1 unit missing label</t>
  </si>
  <si>
    <t>UK</t>
  </si>
  <si>
    <t>TV Shop 2</t>
  </si>
  <si>
    <t>20 models of 1 unit missing label</t>
  </si>
  <si>
    <t>13 models of 1 unit missing label</t>
  </si>
  <si>
    <t>15 models of 1 unit missing label</t>
  </si>
  <si>
    <t>UNIT TOTAL:</t>
  </si>
  <si>
    <t>MODEL TOTAL:</t>
  </si>
  <si>
    <t>Correctly labeled UNITS</t>
  </si>
  <si>
    <t>Correctly labeled MODELS</t>
  </si>
  <si>
    <t>Shop name
Berlin Schloßstraße</t>
  </si>
  <si>
    <t>ABC</t>
  </si>
  <si>
    <t>BCD</t>
  </si>
  <si>
    <t>EFG</t>
  </si>
  <si>
    <t>DEF</t>
  </si>
  <si>
    <t>KHL</t>
  </si>
  <si>
    <t>NHL</t>
  </si>
  <si>
    <t>CNL</t>
  </si>
  <si>
    <t>UBS</t>
  </si>
  <si>
    <t>OSN</t>
  </si>
  <si>
    <t>123</t>
  </si>
  <si>
    <t>987</t>
  </si>
</sst>
</file>

<file path=xl/styles.xml><?xml version="1.0" encoding="utf-8"?>
<styleSheet xmlns="http://schemas.openxmlformats.org/spreadsheetml/2006/main">
  <numFmts count="1">
    <numFmt numFmtId="164" formatCode="#,##0.00\ &quot;€&quot;"/>
  </numFmts>
  <fonts count="10">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E4462C"/>
        <bgColor indexed="64"/>
      </patternFill>
    </fill>
    <fill>
      <patternFill patternType="solid">
        <fgColor rgb="FFFFFF99"/>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2">
    <xf numFmtId="0" fontId="0" fillId="0" borderId="0"/>
    <xf numFmtId="9" fontId="2" fillId="0" borderId="0" applyFont="0" applyFill="0" applyBorder="0" applyAlignment="0" applyProtection="0"/>
  </cellStyleXfs>
  <cellXfs count="229">
    <xf numFmtId="0" fontId="0" fillId="0" borderId="0" xfId="0"/>
    <xf numFmtId="0" fontId="1" fillId="0" borderId="2" xfId="0" applyFont="1" applyBorder="1" applyAlignment="1" applyProtection="1">
      <alignment wrapText="1"/>
      <protection locked="0"/>
    </xf>
    <xf numFmtId="0" fontId="1" fillId="0" borderId="2" xfId="0" applyFont="1" applyBorder="1" applyProtection="1">
      <protection locked="0"/>
    </xf>
    <xf numFmtId="0" fontId="1" fillId="0" borderId="1" xfId="0" applyFont="1" applyBorder="1" applyProtection="1">
      <protection locked="0"/>
    </xf>
    <xf numFmtId="0" fontId="0" fillId="4" borderId="0" xfId="0" applyFill="1" applyProtection="1"/>
    <xf numFmtId="0" fontId="0" fillId="0" borderId="0" xfId="0" applyProtection="1"/>
    <xf numFmtId="14" fontId="1" fillId="0" borderId="9" xfId="0" applyNumberFormat="1" applyFont="1" applyBorder="1" applyAlignment="1" applyProtection="1">
      <alignment horizontal="center" wrapText="1"/>
      <protection locked="0"/>
    </xf>
    <xf numFmtId="0" fontId="0" fillId="4" borderId="0" xfId="0" applyFill="1" applyAlignment="1" applyProtection="1">
      <alignment horizontal="center"/>
    </xf>
    <xf numFmtId="0" fontId="0" fillId="0" borderId="0" xfId="0" applyAlignment="1" applyProtection="1">
      <alignment horizontal="center"/>
    </xf>
    <xf numFmtId="0" fontId="1" fillId="0" borderId="2"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12" xfId="0" applyFont="1" applyBorder="1" applyAlignment="1" applyProtection="1">
      <alignment wrapText="1"/>
      <protection locked="0"/>
    </xf>
    <xf numFmtId="0" fontId="1" fillId="0" borderId="13" xfId="0" applyFont="1" applyBorder="1" applyProtection="1">
      <protection locked="0"/>
    </xf>
    <xf numFmtId="0" fontId="3" fillId="3" borderId="34" xfId="0" applyFont="1" applyFill="1" applyBorder="1" applyProtection="1"/>
    <xf numFmtId="9" fontId="3" fillId="3" borderId="5" xfId="1" applyFont="1" applyFill="1" applyBorder="1" applyProtection="1"/>
    <xf numFmtId="0" fontId="1" fillId="0" borderId="26" xfId="0" applyFont="1" applyBorder="1" applyProtection="1">
      <protection locked="0"/>
    </xf>
    <xf numFmtId="0" fontId="1" fillId="0" borderId="28" xfId="0" applyFont="1" applyBorder="1" applyProtection="1">
      <protection locked="0"/>
    </xf>
    <xf numFmtId="0" fontId="4" fillId="0" borderId="9"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49" fontId="0" fillId="3" borderId="35" xfId="0" applyNumberFormat="1" applyFill="1" applyBorder="1" applyAlignment="1" applyProtection="1">
      <alignment horizontal="right"/>
    </xf>
    <xf numFmtId="49" fontId="0" fillId="3" borderId="10" xfId="0" applyNumberFormat="1" applyFill="1" applyBorder="1" applyAlignment="1" applyProtection="1">
      <alignment horizontal="right"/>
    </xf>
    <xf numFmtId="0" fontId="3" fillId="2" borderId="2" xfId="0" applyFont="1" applyFill="1" applyBorder="1" applyAlignment="1" applyProtection="1">
      <alignment horizontal="right"/>
    </xf>
    <xf numFmtId="0" fontId="3" fillId="2" borderId="12" xfId="0" applyFont="1" applyFill="1" applyBorder="1" applyAlignment="1" applyProtection="1">
      <alignment horizontal="right"/>
    </xf>
    <xf numFmtId="0" fontId="3" fillId="2" borderId="16" xfId="0" applyFont="1" applyFill="1" applyBorder="1" applyAlignment="1" applyProtection="1">
      <alignment horizontal="right"/>
    </xf>
    <xf numFmtId="9" fontId="3" fillId="2" borderId="11" xfId="1" applyFont="1" applyFill="1" applyBorder="1" applyAlignment="1" applyProtection="1">
      <alignment horizontal="right"/>
    </xf>
    <xf numFmtId="9" fontId="3" fillId="2" borderId="8" xfId="1" applyFont="1" applyFill="1" applyBorder="1" applyAlignment="1" applyProtection="1">
      <alignment horizontal="right"/>
    </xf>
    <xf numFmtId="9" fontId="3" fillId="2" borderId="14" xfId="1" applyFont="1" applyFill="1" applyBorder="1" applyAlignment="1" applyProtection="1">
      <alignment horizontal="right"/>
    </xf>
    <xf numFmtId="9" fontId="3" fillId="2" borderId="30" xfId="1" applyFont="1" applyFill="1" applyBorder="1" applyAlignment="1" applyProtection="1">
      <alignment horizontal="right"/>
    </xf>
    <xf numFmtId="9" fontId="3" fillId="5" borderId="30" xfId="1" applyFont="1" applyFill="1" applyBorder="1" applyAlignment="1" applyProtection="1">
      <alignment horizontal="right"/>
    </xf>
    <xf numFmtId="9" fontId="3" fillId="7" borderId="30" xfId="1" applyFont="1" applyFill="1" applyBorder="1" applyAlignment="1" applyProtection="1">
      <alignment horizontal="right"/>
    </xf>
    <xf numFmtId="9" fontId="3" fillId="6" borderId="30" xfId="1" applyFont="1" applyFill="1" applyBorder="1" applyAlignment="1" applyProtection="1">
      <alignment horizontal="right"/>
    </xf>
    <xf numFmtId="0" fontId="4" fillId="2" borderId="15" xfId="0" applyFont="1" applyFill="1" applyBorder="1" applyProtection="1"/>
    <xf numFmtId="0" fontId="0" fillId="4" borderId="3" xfId="0" applyFill="1" applyBorder="1" applyProtection="1"/>
    <xf numFmtId="0" fontId="0" fillId="4" borderId="0" xfId="0" applyFill="1" applyBorder="1" applyProtection="1"/>
    <xf numFmtId="0" fontId="0" fillId="0" borderId="0" xfId="0" applyBorder="1" applyProtection="1"/>
    <xf numFmtId="0" fontId="3" fillId="3" borderId="19"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20" xfId="0" applyFont="1" applyFill="1" applyBorder="1" applyAlignment="1" applyProtection="1">
      <alignment horizontal="center"/>
    </xf>
    <xf numFmtId="49" fontId="1" fillId="0" borderId="2"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5"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44" xfId="0" applyFont="1" applyFill="1" applyBorder="1" applyAlignment="1" applyProtection="1">
      <alignment horizontal="left" vertical="center" wrapText="1"/>
    </xf>
    <xf numFmtId="49" fontId="1" fillId="0" borderId="27" xfId="0" applyNumberFormat="1" applyFont="1" applyBorder="1" applyAlignment="1" applyProtection="1">
      <alignment horizontal="left" vertical="center"/>
      <protection locked="0"/>
    </xf>
    <xf numFmtId="49" fontId="1" fillId="0" borderId="32" xfId="0" applyNumberFormat="1" applyFont="1" applyBorder="1" applyAlignment="1" applyProtection="1">
      <alignment horizontal="left" vertical="center"/>
      <protection locked="0"/>
    </xf>
    <xf numFmtId="49" fontId="1" fillId="0" borderId="27" xfId="0" applyNumberFormat="1" applyFont="1" applyBorder="1" applyAlignment="1" applyProtection="1">
      <alignment horizontal="left" vertical="center" wrapText="1"/>
      <protection locked="0"/>
    </xf>
    <xf numFmtId="0" fontId="3" fillId="2" borderId="9" xfId="0" applyFont="1" applyFill="1" applyBorder="1" applyAlignment="1" applyProtection="1">
      <alignment horizontal="right"/>
    </xf>
    <xf numFmtId="9" fontId="3" fillId="2" borderId="31" xfId="1" applyFont="1" applyFill="1" applyBorder="1" applyAlignment="1" applyProtection="1">
      <alignment horizontal="right"/>
    </xf>
    <xf numFmtId="0" fontId="1" fillId="0" borderId="35" xfId="0" applyFont="1" applyBorder="1" applyProtection="1">
      <protection locked="0"/>
    </xf>
    <xf numFmtId="0" fontId="1" fillId="0" borderId="10" xfId="0" applyFont="1" applyBorder="1" applyProtection="1">
      <protection locked="0"/>
    </xf>
    <xf numFmtId="9" fontId="3" fillId="2" borderId="38" xfId="1" applyFont="1" applyFill="1" applyBorder="1" applyAlignment="1" applyProtection="1">
      <alignment horizontal="right"/>
    </xf>
    <xf numFmtId="2" fontId="0" fillId="3" borderId="42" xfId="0" applyNumberFormat="1" applyFill="1" applyBorder="1" applyAlignment="1" applyProtection="1">
      <alignment horizontal="center" vertical="center" wrapText="1"/>
    </xf>
    <xf numFmtId="2" fontId="0" fillId="3" borderId="40" xfId="0" applyNumberFormat="1" applyFill="1" applyBorder="1" applyAlignment="1" applyProtection="1">
      <alignment horizontal="center" vertical="center" wrapText="1"/>
    </xf>
    <xf numFmtId="2" fontId="0" fillId="3" borderId="33" xfId="0" applyNumberFormat="1" applyFill="1" applyBorder="1" applyAlignment="1" applyProtection="1">
      <alignment horizontal="center" vertical="center" wrapText="1"/>
    </xf>
    <xf numFmtId="49" fontId="1" fillId="0" borderId="15" xfId="0" applyNumberFormat="1" applyFont="1" applyBorder="1" applyAlignment="1" applyProtection="1">
      <alignment vertical="center"/>
      <protection locked="0"/>
    </xf>
    <xf numFmtId="164" fontId="1" fillId="3" borderId="51" xfId="0" applyNumberFormat="1" applyFont="1" applyFill="1" applyBorder="1" applyAlignment="1" applyProtection="1">
      <alignment vertical="center"/>
    </xf>
    <xf numFmtId="49" fontId="1" fillId="0" borderId="52" xfId="0" applyNumberFormat="1" applyFont="1" applyBorder="1" applyAlignment="1" applyProtection="1">
      <alignment vertical="center"/>
      <protection locked="0"/>
    </xf>
    <xf numFmtId="49" fontId="1" fillId="0" borderId="50" xfId="0" applyNumberFormat="1" applyFont="1" applyBorder="1" applyAlignment="1" applyProtection="1">
      <alignment vertical="center"/>
      <protection locked="0"/>
    </xf>
    <xf numFmtId="164" fontId="1" fillId="3" borderId="53" xfId="0" applyNumberFormat="1" applyFont="1" applyFill="1" applyBorder="1" applyAlignment="1" applyProtection="1">
      <alignment vertical="center"/>
    </xf>
    <xf numFmtId="49" fontId="1" fillId="0" borderId="7" xfId="0" applyNumberFormat="1" applyFont="1" applyBorder="1" applyAlignment="1" applyProtection="1">
      <alignment vertical="center"/>
      <protection locked="0"/>
    </xf>
    <xf numFmtId="0" fontId="1" fillId="4" borderId="19" xfId="0" applyFont="1" applyFill="1" applyBorder="1" applyAlignment="1" applyProtection="1">
      <alignment vertical="top" wrapText="1"/>
    </xf>
    <xf numFmtId="0" fontId="1" fillId="4" borderId="18" xfId="0" applyFont="1" applyFill="1" applyBorder="1" applyAlignment="1" applyProtection="1">
      <alignment vertical="top" wrapText="1"/>
    </xf>
    <xf numFmtId="0" fontId="1" fillId="4" borderId="20" xfId="0" applyFont="1" applyFill="1" applyBorder="1" applyAlignment="1" applyProtection="1">
      <alignment vertical="top" wrapText="1"/>
    </xf>
    <xf numFmtId="0" fontId="1" fillId="4" borderId="3" xfId="0" applyFont="1" applyFill="1" applyBorder="1" applyAlignment="1" applyProtection="1">
      <alignment vertical="top" wrapText="1"/>
    </xf>
    <xf numFmtId="0" fontId="1" fillId="4" borderId="0" xfId="0" applyFont="1" applyFill="1" applyBorder="1" applyAlignment="1" applyProtection="1">
      <alignment vertical="top" wrapText="1"/>
    </xf>
    <xf numFmtId="0" fontId="1" fillId="4" borderId="21" xfId="0" applyFont="1" applyFill="1" applyBorder="1" applyAlignment="1" applyProtection="1">
      <alignment vertical="top" wrapText="1"/>
    </xf>
    <xf numFmtId="0" fontId="1" fillId="4" borderId="4" xfId="0" applyFont="1" applyFill="1" applyBorder="1" applyAlignment="1" applyProtection="1">
      <alignment vertical="top" wrapText="1"/>
    </xf>
    <xf numFmtId="0" fontId="1" fillId="4" borderId="5" xfId="0" applyFont="1" applyFill="1" applyBorder="1" applyAlignment="1" applyProtection="1">
      <alignment vertical="top" wrapText="1"/>
    </xf>
    <xf numFmtId="0" fontId="1" fillId="4" borderId="17" xfId="0" applyFont="1" applyFill="1" applyBorder="1" applyAlignment="1" applyProtection="1">
      <alignment vertical="top" wrapText="1"/>
    </xf>
    <xf numFmtId="0" fontId="5" fillId="0" borderId="0" xfId="0" applyFont="1"/>
    <xf numFmtId="0" fontId="1" fillId="3" borderId="45" xfId="0" applyFont="1" applyFill="1" applyBorder="1" applyAlignment="1" applyProtection="1">
      <alignment horizontal="center" vertical="center"/>
    </xf>
    <xf numFmtId="49" fontId="1" fillId="0" borderId="32"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0" fontId="1" fillId="3" borderId="45" xfId="0" applyFont="1" applyFill="1" applyBorder="1" applyAlignment="1" applyProtection="1">
      <alignment horizontal="center" vertical="center" wrapText="1"/>
    </xf>
    <xf numFmtId="0" fontId="1" fillId="0" borderId="6" xfId="0" applyFont="1" applyBorder="1" applyProtection="1"/>
    <xf numFmtId="0" fontId="1" fillId="0" borderId="41" xfId="0" applyFont="1" applyBorder="1" applyProtection="1"/>
    <xf numFmtId="0" fontId="3" fillId="2" borderId="26" xfId="0" applyFont="1" applyFill="1" applyBorder="1" applyAlignment="1" applyProtection="1">
      <alignment horizontal="right"/>
    </xf>
    <xf numFmtId="0" fontId="3" fillId="2" borderId="27" xfId="0" applyFont="1" applyFill="1" applyBorder="1" applyAlignment="1" applyProtection="1">
      <alignment horizontal="right"/>
    </xf>
    <xf numFmtId="0" fontId="3" fillId="2" borderId="15" xfId="0" applyFont="1" applyFill="1" applyBorder="1" applyAlignment="1" applyProtection="1">
      <alignment horizontal="right"/>
    </xf>
    <xf numFmtId="2" fontId="0" fillId="3" borderId="39" xfId="0" applyNumberFormat="1" applyFill="1" applyBorder="1" applyAlignment="1" applyProtection="1">
      <alignment textRotation="90" wrapText="1"/>
    </xf>
    <xf numFmtId="0" fontId="0" fillId="5" borderId="40" xfId="0" applyFill="1" applyBorder="1" applyAlignment="1" applyProtection="1">
      <alignment textRotation="90" wrapText="1"/>
    </xf>
    <xf numFmtId="0" fontId="0" fillId="3" borderId="40" xfId="0" applyFill="1" applyBorder="1" applyAlignment="1" applyProtection="1">
      <alignment textRotation="90" wrapText="1"/>
    </xf>
    <xf numFmtId="2" fontId="0" fillId="3" borderId="33" xfId="0" applyNumberFormat="1" applyFill="1" applyBorder="1" applyAlignment="1" applyProtection="1">
      <alignment textRotation="90" wrapText="1"/>
    </xf>
    <xf numFmtId="0" fontId="3" fillId="5" borderId="29" xfId="0" applyFont="1" applyFill="1" applyBorder="1" applyAlignment="1" applyProtection="1">
      <alignment horizontal="right"/>
    </xf>
    <xf numFmtId="0" fontId="3" fillId="7" borderId="29" xfId="0" applyFont="1" applyFill="1" applyBorder="1" applyAlignment="1" applyProtection="1">
      <alignment horizontal="right"/>
    </xf>
    <xf numFmtId="0" fontId="3" fillId="6" borderId="29" xfId="0" applyFont="1" applyFill="1" applyBorder="1" applyAlignment="1" applyProtection="1">
      <alignment horizontal="right"/>
    </xf>
    <xf numFmtId="0" fontId="4" fillId="2" borderId="1" xfId="0" applyFont="1" applyFill="1" applyBorder="1" applyProtection="1"/>
    <xf numFmtId="0" fontId="4" fillId="2" borderId="26" xfId="0" applyFont="1" applyFill="1" applyBorder="1" applyProtection="1"/>
    <xf numFmtId="0" fontId="4" fillId="2" borderId="27" xfId="0" applyFont="1" applyFill="1" applyBorder="1" applyProtection="1"/>
    <xf numFmtId="0" fontId="4" fillId="2" borderId="28" xfId="0" applyFont="1" applyFill="1" applyBorder="1" applyProtection="1"/>
    <xf numFmtId="0" fontId="4" fillId="2" borderId="7" xfId="0" applyFont="1" applyFill="1" applyBorder="1" applyProtection="1"/>
    <xf numFmtId="0" fontId="3" fillId="3" borderId="19"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20" xfId="0" applyFont="1" applyFill="1" applyBorder="1" applyAlignment="1" applyProtection="1">
      <alignment horizontal="center"/>
    </xf>
    <xf numFmtId="0" fontId="1" fillId="3" borderId="55" xfId="0" quotePrefix="1" applyNumberFormat="1" applyFont="1" applyFill="1" applyBorder="1" applyAlignment="1" applyProtection="1">
      <alignment horizontal="center" vertical="center"/>
    </xf>
    <xf numFmtId="2" fontId="0" fillId="3" borderId="40" xfId="0" applyNumberFormat="1" applyFill="1" applyBorder="1" applyAlignment="1" applyProtection="1">
      <alignment horizontal="center" vertical="center" wrapText="1"/>
    </xf>
    <xf numFmtId="0" fontId="1" fillId="3" borderId="56" xfId="0" applyFont="1" applyFill="1" applyBorder="1" applyAlignment="1" applyProtection="1">
      <alignment horizontal="center" vertical="center" wrapText="1"/>
    </xf>
    <xf numFmtId="0" fontId="1" fillId="3" borderId="56"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3" borderId="56" xfId="0" applyFont="1" applyFill="1" applyBorder="1" applyAlignment="1" applyProtection="1">
      <alignment horizontal="left" vertical="center" wrapText="1"/>
    </xf>
    <xf numFmtId="164" fontId="1" fillId="3" borderId="54" xfId="0" applyNumberFormat="1" applyFont="1" applyFill="1" applyBorder="1" applyAlignment="1" applyProtection="1">
      <alignment vertical="center"/>
    </xf>
    <xf numFmtId="0" fontId="1" fillId="3" borderId="22" xfId="0" applyFont="1" applyFill="1" applyBorder="1" applyAlignment="1" applyProtection="1">
      <alignment horizontal="center" vertical="center" wrapText="1"/>
    </xf>
    <xf numFmtId="49" fontId="1" fillId="0" borderId="21" xfId="0" applyNumberFormat="1" applyFont="1" applyBorder="1" applyAlignment="1" applyProtection="1">
      <alignment vertical="center"/>
      <protection locked="0"/>
    </xf>
    <xf numFmtId="164" fontId="1" fillId="3" borderId="21" xfId="0" applyNumberFormat="1" applyFont="1" applyFill="1" applyBorder="1" applyAlignment="1" applyProtection="1">
      <alignment vertical="center"/>
    </xf>
    <xf numFmtId="49" fontId="1" fillId="3" borderId="45" xfId="0" applyNumberFormat="1" applyFont="1" applyFill="1" applyBorder="1" applyAlignment="1" applyProtection="1">
      <alignment horizontal="center" vertical="center"/>
    </xf>
    <xf numFmtId="2" fontId="1" fillId="0" borderId="13"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13" xfId="0" applyNumberFormat="1" applyFont="1" applyBorder="1" applyAlignment="1" applyProtection="1">
      <alignment horizontal="center" vertical="center"/>
      <protection locked="0"/>
    </xf>
    <xf numFmtId="1" fontId="1" fillId="0" borderId="32" xfId="0" applyNumberFormat="1" applyFont="1" applyBorder="1" applyAlignment="1" applyProtection="1">
      <alignment horizontal="center" vertical="center"/>
      <protection locked="0"/>
    </xf>
    <xf numFmtId="1" fontId="1" fillId="0" borderId="27" xfId="0" applyNumberFormat="1" applyFont="1" applyBorder="1" applyAlignment="1" applyProtection="1">
      <alignment horizontal="center" vertical="center"/>
      <protection locked="0"/>
    </xf>
    <xf numFmtId="1" fontId="1" fillId="0" borderId="13"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1" fillId="9" borderId="39" xfId="0" quotePrefix="1" applyNumberFormat="1" applyFont="1" applyFill="1" applyBorder="1" applyAlignment="1" applyProtection="1">
      <alignment vertical="center"/>
    </xf>
    <xf numFmtId="0" fontId="1" fillId="9" borderId="27" xfId="0" applyFont="1" applyFill="1" applyBorder="1" applyAlignment="1" applyProtection="1">
      <alignment horizontal="center" vertical="center" wrapText="1"/>
    </xf>
    <xf numFmtId="49" fontId="1" fillId="9" borderId="27" xfId="0" applyNumberFormat="1" applyFont="1" applyFill="1" applyBorder="1" applyAlignment="1" applyProtection="1">
      <alignment horizontal="center" vertical="center"/>
    </xf>
    <xf numFmtId="0" fontId="1" fillId="9" borderId="27" xfId="0" applyFont="1" applyFill="1" applyBorder="1" applyAlignment="1" applyProtection="1">
      <alignment horizontal="left" vertical="center" wrapText="1"/>
    </xf>
    <xf numFmtId="164" fontId="1" fillId="9" borderId="15" xfId="0" applyNumberFormat="1" applyFont="1" applyFill="1" applyBorder="1" applyAlignment="1" applyProtection="1">
      <alignment vertical="center"/>
    </xf>
    <xf numFmtId="0" fontId="1" fillId="9" borderId="55" xfId="0" quotePrefix="1" applyNumberFormat="1" applyFont="1" applyFill="1" applyBorder="1" applyAlignment="1" applyProtection="1">
      <alignment vertical="center"/>
    </xf>
    <xf numFmtId="0" fontId="1" fillId="9"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xf>
    <xf numFmtId="0" fontId="1" fillId="9" borderId="1" xfId="0" applyFont="1" applyFill="1" applyBorder="1" applyAlignment="1" applyProtection="1">
      <alignment horizontal="left" vertical="center" wrapText="1"/>
    </xf>
    <xf numFmtId="164" fontId="1" fillId="9" borderId="7" xfId="0" applyNumberFormat="1" applyFont="1" applyFill="1" applyBorder="1" applyAlignment="1" applyProtection="1">
      <alignment vertical="center"/>
    </xf>
    <xf numFmtId="49" fontId="1" fillId="9" borderId="1" xfId="0" applyNumberFormat="1" applyFont="1" applyFill="1" applyBorder="1" applyAlignment="1" applyProtection="1">
      <alignment horizontal="center" vertical="center"/>
    </xf>
    <xf numFmtId="0" fontId="1" fillId="9" borderId="48" xfId="0" quotePrefix="1" applyNumberFormat="1" applyFont="1" applyFill="1" applyBorder="1" applyAlignment="1" applyProtection="1">
      <alignment vertical="center"/>
    </xf>
    <xf numFmtId="0" fontId="1" fillId="9" borderId="8" xfId="0" applyFont="1" applyFill="1" applyBorder="1" applyAlignment="1" applyProtection="1">
      <alignment horizontal="center" vertical="center" wrapText="1"/>
    </xf>
    <xf numFmtId="0" fontId="1" fillId="9" borderId="8" xfId="0" applyFont="1" applyFill="1" applyBorder="1" applyAlignment="1" applyProtection="1">
      <alignment horizontal="center" vertical="center"/>
    </xf>
    <xf numFmtId="0" fontId="1" fillId="9" borderId="8" xfId="0" applyFont="1" applyFill="1" applyBorder="1" applyAlignment="1" applyProtection="1">
      <alignment horizontal="left" vertical="center" wrapText="1"/>
    </xf>
    <xf numFmtId="164" fontId="1" fillId="9" borderId="30" xfId="0" applyNumberFormat="1" applyFont="1" applyFill="1" applyBorder="1" applyAlignment="1" applyProtection="1">
      <alignment vertical="center"/>
    </xf>
    <xf numFmtId="0" fontId="4" fillId="10" borderId="37" xfId="0" applyNumberFormat="1" applyFont="1" applyFill="1" applyBorder="1" applyAlignment="1" applyProtection="1">
      <alignment horizontal="center" wrapText="1"/>
    </xf>
    <xf numFmtId="0" fontId="4" fillId="10" borderId="5" xfId="0" applyFont="1" applyFill="1" applyBorder="1" applyAlignment="1" applyProtection="1">
      <alignment horizontal="center" wrapText="1"/>
    </xf>
    <xf numFmtId="49" fontId="4" fillId="10" borderId="48" xfId="0" applyNumberFormat="1" applyFont="1" applyFill="1" applyBorder="1" applyAlignment="1" applyProtection="1">
      <alignment horizontal="center"/>
    </xf>
    <xf numFmtId="0" fontId="4" fillId="10" borderId="4" xfId="0" applyFont="1" applyFill="1" applyBorder="1" applyAlignment="1" applyProtection="1">
      <alignment horizontal="left" wrapText="1"/>
    </xf>
    <xf numFmtId="164" fontId="4" fillId="10" borderId="17" xfId="0" applyNumberFormat="1" applyFont="1" applyFill="1" applyBorder="1" applyProtection="1"/>
    <xf numFmtId="0" fontId="4" fillId="10" borderId="48" xfId="0" applyFont="1" applyFill="1" applyBorder="1" applyAlignment="1" applyProtection="1">
      <alignment horizontal="center"/>
    </xf>
    <xf numFmtId="0" fontId="1" fillId="0" borderId="35" xfId="0" applyFont="1" applyBorder="1" applyAlignment="1" applyProtection="1">
      <alignment horizontal="center" vertical="center"/>
      <protection locked="0"/>
    </xf>
    <xf numFmtId="49" fontId="1" fillId="0" borderId="41" xfId="0" applyNumberFormat="1" applyFont="1" applyBorder="1" applyAlignment="1" applyProtection="1">
      <alignment horizontal="center" vertical="center"/>
    </xf>
    <xf numFmtId="0" fontId="1" fillId="0" borderId="26" xfId="0" applyFont="1" applyBorder="1" applyAlignment="1" applyProtection="1">
      <alignment horizontal="center" vertical="center"/>
      <protection locked="0"/>
    </xf>
    <xf numFmtId="0" fontId="1" fillId="0" borderId="41" xfId="0" applyFont="1" applyBorder="1" applyAlignment="1" applyProtection="1">
      <alignment horizontal="center" vertical="center"/>
    </xf>
    <xf numFmtId="0" fontId="1" fillId="0" borderId="32" xfId="0" applyFont="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1" fillId="0" borderId="10" xfId="0"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xf>
    <xf numFmtId="0" fontId="1" fillId="0" borderId="28" xfId="0" applyFont="1" applyBorder="1" applyAlignment="1" applyProtection="1">
      <alignment horizontal="center" vertical="center"/>
      <protection locked="0"/>
    </xf>
    <xf numFmtId="0" fontId="4" fillId="2" borderId="28"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5" borderId="29" xfId="0" applyFont="1" applyFill="1" applyBorder="1" applyAlignment="1" applyProtection="1">
      <alignment horizontal="center" vertical="center"/>
    </xf>
    <xf numFmtId="0" fontId="3" fillId="7" borderId="29" xfId="0" applyFont="1" applyFill="1" applyBorder="1" applyAlignment="1" applyProtection="1">
      <alignment horizontal="center" vertical="center"/>
    </xf>
    <xf numFmtId="0" fontId="3" fillId="6" borderId="29" xfId="0" applyFont="1" applyFill="1" applyBorder="1" applyAlignment="1" applyProtection="1">
      <alignment horizontal="center" vertical="center"/>
    </xf>
    <xf numFmtId="9" fontId="3" fillId="2" borderId="38" xfId="1" applyFont="1" applyFill="1" applyBorder="1" applyAlignment="1" applyProtection="1">
      <alignment horizontal="center" vertical="center"/>
    </xf>
    <xf numFmtId="9" fontId="3" fillId="2" borderId="31" xfId="1" applyFont="1" applyFill="1" applyBorder="1" applyAlignment="1" applyProtection="1">
      <alignment horizontal="center" vertical="center"/>
    </xf>
    <xf numFmtId="9" fontId="3" fillId="2" borderId="8" xfId="1" applyFont="1" applyFill="1" applyBorder="1" applyAlignment="1" applyProtection="1">
      <alignment horizontal="center" vertical="center"/>
    </xf>
    <xf numFmtId="9" fontId="3" fillId="2" borderId="14" xfId="1" applyFont="1" applyFill="1" applyBorder="1" applyAlignment="1" applyProtection="1">
      <alignment horizontal="center" vertical="center"/>
    </xf>
    <xf numFmtId="9" fontId="3" fillId="2" borderId="11" xfId="1" applyFont="1" applyFill="1" applyBorder="1" applyAlignment="1" applyProtection="1">
      <alignment horizontal="center" vertical="center"/>
    </xf>
    <xf numFmtId="9" fontId="3" fillId="2" borderId="30" xfId="1" applyFont="1" applyFill="1" applyBorder="1" applyAlignment="1" applyProtection="1">
      <alignment horizontal="center" vertical="center"/>
    </xf>
    <xf numFmtId="9" fontId="3" fillId="5" borderId="30" xfId="1" applyFont="1" applyFill="1" applyBorder="1" applyAlignment="1" applyProtection="1">
      <alignment horizontal="center" vertical="center"/>
    </xf>
    <xf numFmtId="9" fontId="3" fillId="7" borderId="30" xfId="1" applyFont="1" applyFill="1" applyBorder="1" applyAlignment="1" applyProtection="1">
      <alignment horizontal="center" vertical="center"/>
    </xf>
    <xf numFmtId="9" fontId="3" fillId="6" borderId="30" xfId="1" applyFont="1" applyFill="1" applyBorder="1" applyAlignment="1" applyProtection="1">
      <alignment horizontal="center" vertical="center"/>
    </xf>
    <xf numFmtId="0" fontId="1" fillId="9" borderId="66" xfId="0" applyFont="1" applyFill="1" applyBorder="1" applyAlignment="1" applyProtection="1">
      <alignment horizontal="right" vertical="center" wrapText="1"/>
    </xf>
    <xf numFmtId="0" fontId="1" fillId="9" borderId="57" xfId="0" applyFont="1" applyFill="1" applyBorder="1" applyAlignment="1" applyProtection="1">
      <alignment horizontal="right" vertical="center" wrapText="1"/>
    </xf>
    <xf numFmtId="0" fontId="1" fillId="9" borderId="58" xfId="0" applyFont="1" applyFill="1" applyBorder="1" applyAlignment="1" applyProtection="1">
      <alignment horizontal="right" vertical="center" wrapText="1"/>
    </xf>
    <xf numFmtId="0" fontId="1" fillId="9" borderId="59" xfId="0" applyFont="1" applyFill="1" applyBorder="1" applyAlignment="1" applyProtection="1">
      <alignment horizontal="right" vertical="center" wrapText="1"/>
    </xf>
    <xf numFmtId="0" fontId="1" fillId="9" borderId="46" xfId="0" applyFont="1" applyFill="1" applyBorder="1" applyAlignment="1" applyProtection="1">
      <alignment horizontal="right" vertical="center" wrapText="1"/>
    </xf>
    <xf numFmtId="0" fontId="4" fillId="10" borderId="4" xfId="0" applyFont="1" applyFill="1" applyBorder="1" applyAlignment="1" applyProtection="1">
      <alignment horizontal="right" wrapText="1"/>
    </xf>
    <xf numFmtId="0" fontId="4" fillId="10" borderId="5" xfId="0" applyFont="1" applyFill="1" applyBorder="1" applyAlignment="1" applyProtection="1">
      <alignment horizontal="right" wrapText="1"/>
    </xf>
    <xf numFmtId="0" fontId="1" fillId="3" borderId="39" xfId="0" quotePrefix="1" applyNumberFormat="1" applyFont="1" applyFill="1" applyBorder="1" applyAlignment="1" applyProtection="1">
      <alignment horizontal="center" vertical="center"/>
    </xf>
    <xf numFmtId="0" fontId="1" fillId="3" borderId="55" xfId="0" quotePrefix="1" applyNumberFormat="1" applyFont="1" applyFill="1" applyBorder="1" applyAlignment="1" applyProtection="1">
      <alignment horizontal="center" vertical="center"/>
    </xf>
    <xf numFmtId="0" fontId="1" fillId="3" borderId="48" xfId="0" quotePrefix="1" applyNumberFormat="1" applyFont="1" applyFill="1" applyBorder="1" applyAlignment="1" applyProtection="1">
      <alignment horizontal="center" vertical="center"/>
    </xf>
    <xf numFmtId="0" fontId="1" fillId="3" borderId="46" xfId="0" applyFont="1" applyFill="1" applyBorder="1" applyAlignment="1" applyProtection="1">
      <alignment horizontal="right" vertical="center" wrapText="1"/>
    </xf>
    <xf numFmtId="0" fontId="1" fillId="9" borderId="63" xfId="0" applyFont="1" applyFill="1" applyBorder="1" applyAlignment="1" applyProtection="1">
      <alignment horizontal="right" vertical="center" wrapText="1"/>
    </xf>
    <xf numFmtId="0" fontId="1" fillId="9" borderId="64" xfId="0" applyFont="1" applyFill="1" applyBorder="1" applyAlignment="1" applyProtection="1">
      <alignment horizontal="right" vertical="center" wrapText="1"/>
    </xf>
    <xf numFmtId="0" fontId="1" fillId="9" borderId="65" xfId="0" applyFont="1" applyFill="1" applyBorder="1" applyAlignment="1" applyProtection="1">
      <alignment horizontal="right" vertical="center" wrapText="1"/>
    </xf>
    <xf numFmtId="0" fontId="1" fillId="3" borderId="20"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39" xfId="0" applyFont="1" applyFill="1" applyBorder="1" applyAlignment="1" applyProtection="1">
      <alignment horizontal="center" vertical="center" wrapText="1"/>
    </xf>
    <xf numFmtId="0" fontId="1" fillId="3" borderId="48" xfId="0"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wrapText="1"/>
    </xf>
    <xf numFmtId="0" fontId="1" fillId="3" borderId="47"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32"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33" xfId="0" applyFont="1" applyFill="1" applyBorder="1" applyAlignment="1" applyProtection="1">
      <alignment horizontal="center" vertical="center" wrapText="1"/>
    </xf>
    <xf numFmtId="0" fontId="1" fillId="3" borderId="49" xfId="0"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2" fontId="0" fillId="3" borderId="40" xfId="0" applyNumberFormat="1" applyFill="1" applyBorder="1" applyAlignment="1" applyProtection="1">
      <alignment horizontal="center" vertical="center" wrapText="1"/>
    </xf>
    <xf numFmtId="2" fontId="0" fillId="3" borderId="47" xfId="0" applyNumberForma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45" xfId="0" applyFont="1" applyFill="1" applyBorder="1" applyAlignment="1" applyProtection="1">
      <alignment horizontal="right" vertical="center" wrapText="1"/>
    </xf>
    <xf numFmtId="0" fontId="1" fillId="3" borderId="57" xfId="0" applyFont="1" applyFill="1" applyBorder="1" applyAlignment="1" applyProtection="1">
      <alignment horizontal="right" vertical="center" wrapText="1"/>
    </xf>
    <xf numFmtId="0" fontId="1" fillId="3" borderId="58" xfId="0" applyFont="1" applyFill="1" applyBorder="1" applyAlignment="1" applyProtection="1">
      <alignment horizontal="right" vertical="center" wrapText="1"/>
    </xf>
    <xf numFmtId="0" fontId="1" fillId="3" borderId="59" xfId="0" applyFont="1" applyFill="1" applyBorder="1" applyAlignment="1" applyProtection="1">
      <alignment horizontal="right" vertical="center" wrapText="1"/>
    </xf>
    <xf numFmtId="0" fontId="1" fillId="3" borderId="60" xfId="0" applyFont="1" applyFill="1" applyBorder="1" applyAlignment="1" applyProtection="1">
      <alignment horizontal="right" vertical="center" wrapText="1"/>
    </xf>
    <xf numFmtId="0" fontId="1" fillId="3" borderId="61" xfId="0" applyFont="1" applyFill="1" applyBorder="1" applyAlignment="1" applyProtection="1">
      <alignment horizontal="right" vertical="center" wrapText="1"/>
    </xf>
    <xf numFmtId="0" fontId="1" fillId="3" borderId="62" xfId="0" applyFont="1" applyFill="1" applyBorder="1" applyAlignment="1" applyProtection="1">
      <alignment horizontal="right" vertical="center" wrapText="1"/>
    </xf>
    <xf numFmtId="0" fontId="3" fillId="8" borderId="24" xfId="0" applyFont="1" applyFill="1" applyBorder="1" applyAlignment="1" applyProtection="1">
      <alignment horizontal="center"/>
    </xf>
    <xf numFmtId="0" fontId="3" fillId="8" borderId="25" xfId="0" applyFont="1" applyFill="1" applyBorder="1" applyAlignment="1" applyProtection="1">
      <alignment horizontal="center"/>
    </xf>
    <xf numFmtId="0" fontId="3" fillId="3" borderId="19"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20" xfId="0" applyFont="1" applyFill="1" applyBorder="1" applyAlignment="1" applyProtection="1">
      <alignment horizontal="center"/>
    </xf>
    <xf numFmtId="2" fontId="0" fillId="3" borderId="36" xfId="0" applyNumberFormat="1" applyFill="1" applyBorder="1" applyAlignment="1" applyProtection="1">
      <alignment horizontal="center" vertical="center" wrapText="1"/>
    </xf>
    <xf numFmtId="2" fontId="0" fillId="3" borderId="43" xfId="0" applyNumberFormat="1" applyFill="1" applyBorder="1" applyAlignment="1" applyProtection="1">
      <alignment horizontal="center" vertical="center" wrapText="1"/>
    </xf>
    <xf numFmtId="2" fontId="0" fillId="3" borderId="37" xfId="0" applyNumberFormat="1" applyFill="1" applyBorder="1" applyAlignment="1" applyProtection="1">
      <alignment horizontal="center" vertical="center" wrapText="1"/>
    </xf>
    <xf numFmtId="0" fontId="0" fillId="3" borderId="3" xfId="0" applyFill="1" applyBorder="1" applyAlignment="1" applyProtection="1">
      <alignment horizontal="right" vertical="center"/>
    </xf>
    <xf numFmtId="0" fontId="0" fillId="3" borderId="0" xfId="0" applyFill="1" applyBorder="1" applyAlignment="1" applyProtection="1">
      <alignment horizontal="right" vertical="center"/>
    </xf>
    <xf numFmtId="0" fontId="0" fillId="3" borderId="4" xfId="0" applyFill="1" applyBorder="1" applyAlignment="1" applyProtection="1">
      <alignment horizontal="right" vertical="center"/>
    </xf>
    <xf numFmtId="0" fontId="0" fillId="3" borderId="5" xfId="0" applyFill="1" applyBorder="1" applyAlignment="1" applyProtection="1">
      <alignment horizontal="right" vertical="center"/>
    </xf>
    <xf numFmtId="0" fontId="3" fillId="3" borderId="23" xfId="0" applyFont="1" applyFill="1" applyBorder="1" applyAlignment="1" applyProtection="1">
      <alignment horizontal="center"/>
    </xf>
    <xf numFmtId="0" fontId="3" fillId="3" borderId="24" xfId="0" applyFont="1" applyFill="1" applyBorder="1" applyAlignment="1" applyProtection="1">
      <alignment horizontal="center"/>
    </xf>
    <xf numFmtId="0" fontId="3" fillId="3" borderId="25" xfId="0" applyFont="1" applyFill="1" applyBorder="1" applyAlignment="1" applyProtection="1">
      <alignment horizontal="center"/>
    </xf>
    <xf numFmtId="0" fontId="0" fillId="3" borderId="36" xfId="0"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37" xfId="0" applyFill="1" applyBorder="1" applyAlignment="1" applyProtection="1">
      <alignment horizontal="center" vertical="center"/>
    </xf>
    <xf numFmtId="0" fontId="0" fillId="3" borderId="36" xfId="0" applyFill="1" applyBorder="1" applyAlignment="1" applyProtection="1">
      <alignment textRotation="90" wrapText="1"/>
    </xf>
    <xf numFmtId="0" fontId="0" fillId="3" borderId="43" xfId="0" applyFill="1" applyBorder="1" applyAlignment="1" applyProtection="1">
      <alignment textRotation="90" wrapText="1"/>
    </xf>
    <xf numFmtId="2" fontId="0" fillId="5" borderId="36" xfId="0" applyNumberFormat="1" applyFill="1" applyBorder="1" applyAlignment="1" applyProtection="1">
      <alignment horizontal="center" vertical="center" wrapText="1"/>
    </xf>
    <xf numFmtId="2" fontId="0" fillId="5" borderId="37" xfId="0" applyNumberFormat="1" applyFill="1" applyBorder="1" applyAlignment="1" applyProtection="1">
      <alignment horizontal="center" vertical="center" wrapText="1"/>
    </xf>
  </cellXfs>
  <cellStyles count="2">
    <cellStyle name="normální" xfId="0" builtinId="0"/>
    <cellStyle name="procent" xfId="1" builtinId="5"/>
  </cellStyles>
  <dxfs count="0"/>
  <tableStyles count="0" defaultTableStyle="TableStyleMedium2" defaultPivotStyle="PivotStyleLight16"/>
  <colors>
    <mruColors>
      <color rgb="FFE4462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30160</xdr:colOff>
      <xdr:row>1</xdr:row>
      <xdr:rowOff>2644</xdr:rowOff>
    </xdr:from>
    <xdr:to>
      <xdr:col>13</xdr:col>
      <xdr:colOff>527843</xdr:colOff>
      <xdr:row>52</xdr:row>
      <xdr:rowOff>68035</xdr:rowOff>
    </xdr:to>
    <xdr:sp macro="" textlink="">
      <xdr:nvSpPr>
        <xdr:cNvPr id="2" name="Textfeld 1"/>
        <xdr:cNvSpPr txBox="1"/>
      </xdr:nvSpPr>
      <xdr:spPr>
        <a:xfrm>
          <a:off x="30160" y="206751"/>
          <a:ext cx="10829392" cy="18483631"/>
        </a:xfrm>
        <a:prstGeom prst="rect">
          <a:avLst/>
        </a:prstGeom>
        <a:solidFill>
          <a:schemeClr val="bg1">
            <a:lumMod val="8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b="1" u="sng">
              <a:latin typeface="+mn-lt"/>
            </a:rPr>
            <a:t>Procedure:</a:t>
          </a:r>
        </a:p>
        <a:p>
          <a:r>
            <a:rPr lang="de-DE" sz="1100" b="0">
              <a:solidFill>
                <a:srgbClr val="FF0000"/>
              </a:solidFill>
              <a:latin typeface="+mn-lt"/>
            </a:rPr>
            <a:t>Either notify the shop management in advance of your</a:t>
          </a:r>
          <a:r>
            <a:rPr lang="de-DE" sz="1100" b="0" baseline="0">
              <a:solidFill>
                <a:srgbClr val="FF0000"/>
              </a:solidFill>
              <a:latin typeface="+mn-lt"/>
            </a:rPr>
            <a:t> planned visit, </a:t>
          </a:r>
          <a:r>
            <a:rPr lang="de-DE" sz="1100" b="0">
              <a:solidFill>
                <a:srgbClr val="FF0000"/>
              </a:solidFill>
              <a:latin typeface="+mn-lt"/>
            </a:rPr>
            <a:t>as part of  your</a:t>
          </a:r>
          <a:r>
            <a:rPr lang="de-DE" sz="1100" b="0" baseline="0">
              <a:solidFill>
                <a:srgbClr val="FF0000"/>
              </a:solidFill>
              <a:latin typeface="+mn-lt"/>
            </a:rPr>
            <a:t> </a:t>
          </a:r>
          <a:r>
            <a:rPr lang="de-DE" sz="1100" b="0">
              <a:solidFill>
                <a:srgbClr val="FF0000"/>
              </a:solidFill>
              <a:latin typeface="+mn-lt"/>
            </a:rPr>
            <a:t>remedy</a:t>
          </a:r>
          <a:r>
            <a:rPr lang="de-DE" sz="1100" b="0" baseline="0">
              <a:solidFill>
                <a:srgbClr val="FF0000"/>
              </a:solidFill>
              <a:latin typeface="+mn-lt"/>
            </a:rPr>
            <a:t> action process, or notify the retailer when you enter the store. Have a copy of the European Commission letter with you to help verify who you are and the authority you are acting on. </a:t>
          </a:r>
          <a:r>
            <a:rPr lang="de-DE" sz="1100" b="0">
              <a:latin typeface="+mn-lt"/>
            </a:rPr>
            <a:t> </a:t>
          </a:r>
        </a:p>
        <a:p>
          <a:endParaRPr lang="de-DE" sz="1100">
            <a:latin typeface="+mn-lt"/>
          </a:endParaRPr>
        </a:p>
        <a:p>
          <a:r>
            <a:rPr lang="de-DE" sz="1100" u="sng">
              <a:latin typeface="+mn-lt"/>
            </a:rPr>
            <a:t>1.: Choosing 20 Shops to visit.</a:t>
          </a:r>
        </a:p>
        <a:p>
          <a:pPr>
            <a:lnSpc>
              <a:spcPct val="150000"/>
            </a:lnSpc>
            <a:spcBef>
              <a:spcPts val="0"/>
            </a:spcBef>
            <a:spcAft>
              <a:spcPts val="0"/>
            </a:spcAft>
          </a:pPr>
          <a:r>
            <a:rPr lang="de-DE" sz="1100" b="1">
              <a:latin typeface="+mn-lt"/>
            </a:rPr>
            <a:t>     Definition:</a:t>
          </a:r>
        </a:p>
        <a:p>
          <a:r>
            <a:rPr lang="de-DE" sz="1100">
              <a:solidFill>
                <a:sysClr val="windowText" lastClr="000000"/>
              </a:solidFill>
              <a:latin typeface="+mn-lt"/>
            </a:rPr>
            <a:t>       - supermarket	 =  stores selling no premium products and "discount</a:t>
          </a:r>
          <a:r>
            <a:rPr lang="de-DE" sz="1100" baseline="0">
              <a:solidFill>
                <a:sysClr val="windowText" lastClr="000000"/>
              </a:solidFill>
              <a:latin typeface="+mn-lt"/>
            </a:rPr>
            <a:t> "products like (</a:t>
          </a:r>
          <a:r>
            <a:rPr lang="de-DE" sz="1100">
              <a:solidFill>
                <a:sysClr val="windowText" lastClr="000000"/>
              </a:solidFill>
              <a:latin typeface="+mn-lt"/>
            </a:rPr>
            <a:t>Aldi, Kenny, Lidl, Plus, Troifoirien, Tesco, Sainsburys,</a:t>
          </a:r>
          <a:r>
            <a:rPr lang="de-DE" sz="1100" baseline="0">
              <a:solidFill>
                <a:sysClr val="windowText" lastClr="000000"/>
              </a:solidFill>
              <a:latin typeface="+mn-lt"/>
            </a:rPr>
            <a:t> </a:t>
          </a:r>
          <a:r>
            <a:rPr lang="de-DE" sz="1100" baseline="0">
              <a:solidFill>
                <a:sysClr val="windowText" lastClr="000000"/>
              </a:solidFill>
              <a:effectLst/>
              <a:latin typeface="+mn-lt"/>
              <a:ea typeface="+mn-ea"/>
              <a:cs typeface="+mn-cs"/>
            </a:rPr>
            <a:t>Intermarche, Kaufland)</a:t>
          </a:r>
          <a:endParaRPr lang="de-DE" sz="1100">
            <a:solidFill>
              <a:sysClr val="windowText" lastClr="000000"/>
            </a:solidFill>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ysClr val="windowText" lastClr="000000"/>
              </a:solidFill>
              <a:latin typeface="+mn-lt"/>
              <a:ea typeface="+mn-ea"/>
              <a:cs typeface="+mn-cs"/>
            </a:rPr>
            <a:t>       - department store	 =  stores with premium products like</a:t>
          </a:r>
          <a:r>
            <a:rPr lang="de-DE" sz="1100" baseline="0">
              <a:solidFill>
                <a:sysClr val="windowText" lastClr="000000"/>
              </a:solidFill>
              <a:latin typeface="+mn-lt"/>
              <a:ea typeface="+mn-ea"/>
              <a:cs typeface="+mn-cs"/>
            </a:rPr>
            <a:t> (John </a:t>
          </a:r>
          <a:r>
            <a:rPr lang="en-GB" sz="1100">
              <a:solidFill>
                <a:sysClr val="windowText" lastClr="000000"/>
              </a:solidFill>
              <a:latin typeface="+mn-lt"/>
              <a:ea typeface="+mn-ea"/>
              <a:cs typeface="+mn-cs"/>
            </a:rPr>
            <a:t>Lewis, Debenhams, Marks and Spencer, House of Fraser, KaDeWe,  Kaufhof...)</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ysClr val="windowText" lastClr="000000"/>
              </a:solidFill>
              <a:latin typeface="+mn-lt"/>
            </a:rPr>
            <a:t>      </a:t>
          </a:r>
          <a:r>
            <a:rPr lang="de-DE" sz="1100" baseline="0">
              <a:solidFill>
                <a:sysClr val="windowText" lastClr="000000"/>
              </a:solidFill>
              <a:effectLst/>
              <a:latin typeface="+mn-lt"/>
              <a:ea typeface="+mn-ea"/>
              <a:cs typeface="+mn-cs"/>
            </a:rPr>
            <a:t> -</a:t>
          </a:r>
          <a:r>
            <a:rPr lang="de-DE" sz="1100">
              <a:solidFill>
                <a:sysClr val="windowText" lastClr="000000"/>
              </a:solidFill>
              <a:latin typeface="+mn-lt"/>
            </a:rPr>
            <a:t> electronic specialist	 =  sole trader shops  / independent electrical retailers and small</a:t>
          </a:r>
          <a:r>
            <a:rPr lang="de-DE" sz="1100" baseline="0">
              <a:solidFill>
                <a:sysClr val="windowText" lastClr="000000"/>
              </a:solidFill>
              <a:latin typeface="+mn-lt"/>
            </a:rPr>
            <a:t> </a:t>
          </a:r>
          <a:r>
            <a:rPr lang="de-DE" sz="1100">
              <a:solidFill>
                <a:sysClr val="windowText" lastClr="000000"/>
              </a:solidFill>
              <a:latin typeface="+mn-lt"/>
            </a:rPr>
            <a:t>chains specialized on consumer electronics and white goods</a:t>
          </a:r>
        </a:p>
        <a:p>
          <a:r>
            <a:rPr lang="de-DE" sz="1100">
              <a:solidFill>
                <a:sysClr val="windowText" lastClr="000000"/>
              </a:solidFill>
              <a:latin typeface="+mn-lt"/>
            </a:rPr>
            <a:t>       - electronic superstore 	 =  large electronic retailers mostly found on retail parks (MediaMarkt, Sarturn,Currys, fnac, Darty)</a:t>
          </a:r>
        </a:p>
        <a:p>
          <a:r>
            <a:rPr lang="de-DE" sz="1100" baseline="0">
              <a:solidFill>
                <a:srgbClr val="FF0000"/>
              </a:solidFill>
              <a:latin typeface="+mn-lt"/>
            </a:rPr>
            <a:t>      </a:t>
          </a:r>
          <a:r>
            <a:rPr lang="de-DE" sz="1100">
              <a:latin typeface="+mn-lt"/>
            </a:rPr>
            <a:t>       </a:t>
          </a:r>
          <a:br>
            <a:rPr lang="de-DE" sz="1100">
              <a:latin typeface="+mn-lt"/>
            </a:rPr>
          </a:br>
          <a:r>
            <a:rPr lang="de-DE" sz="1100" baseline="0">
              <a:latin typeface="+mn-lt"/>
            </a:rPr>
            <a:t>     </a:t>
          </a:r>
          <a:r>
            <a:rPr lang="de-DE" sz="1100" b="1">
              <a:latin typeface="+mn-lt"/>
            </a:rPr>
            <a:t>Shop selection:</a:t>
          </a:r>
        </a:p>
        <a:p>
          <a:r>
            <a:rPr lang="de-DE" sz="1100">
              <a:latin typeface="+mn-lt"/>
            </a:rPr>
            <a:t>       - special focus is set on small shops or shops with less products (</a:t>
          </a:r>
          <a:r>
            <a:rPr lang="de-DE" sz="1100">
              <a:solidFill>
                <a:sysClr val="windowText" lastClr="000000"/>
              </a:solidFill>
              <a:latin typeface="+mn-lt"/>
            </a:rPr>
            <a:t>electronic specialist / supermarket</a:t>
          </a:r>
          <a:r>
            <a:rPr lang="de-DE" sz="1100" baseline="0">
              <a:solidFill>
                <a:sysClr val="windowText" lastClr="000000"/>
              </a:solidFill>
              <a:latin typeface="+mn-lt"/>
            </a:rPr>
            <a:t> / department store</a:t>
          </a:r>
          <a:r>
            <a:rPr lang="de-DE" sz="1100">
              <a:solidFill>
                <a:sysClr val="windowText" lastClr="000000"/>
              </a:solidFill>
              <a:latin typeface="+mn-lt"/>
            </a:rPr>
            <a:t>) </a:t>
          </a:r>
          <a:r>
            <a:rPr lang="de-DE" sz="1100">
              <a:latin typeface="+mn-lt"/>
            </a:rPr>
            <a:t>(at least ≥12 shops should be visited)</a:t>
          </a:r>
        </a:p>
        <a:p>
          <a:r>
            <a:rPr lang="de-DE" sz="1100">
              <a:latin typeface="+mn-lt"/>
            </a:rPr>
            <a:t>       - If a selected shop contains only a few different television models (≤ 6), it shall be documented as following and an additional shop shall be visited in order to</a:t>
          </a:r>
        </a:p>
        <a:p>
          <a:r>
            <a:rPr lang="de-DE" sz="1100">
              <a:latin typeface="+mn-lt"/>
            </a:rPr>
            <a:t>          cover a larger total number of products. </a:t>
          </a:r>
        </a:p>
        <a:p>
          <a:r>
            <a:rPr lang="de-DE" sz="1100">
              <a:latin typeface="+mn-lt"/>
            </a:rPr>
            <a:t>       - At least 2 of the following shop type shall be included: electronic superstore</a:t>
          </a:r>
        </a:p>
        <a:p>
          <a:r>
            <a:rPr lang="de-DE" sz="1100">
              <a:solidFill>
                <a:srgbClr val="FF0000"/>
              </a:solidFill>
              <a:latin typeface="+mn-lt"/>
            </a:rPr>
            <a:t> </a:t>
          </a:r>
          <a:r>
            <a:rPr lang="de-DE" sz="1100" baseline="0">
              <a:solidFill>
                <a:srgbClr val="FF0000"/>
              </a:solidFill>
              <a:latin typeface="+mn-lt"/>
            </a:rPr>
            <a:t>      </a:t>
          </a:r>
          <a:r>
            <a:rPr lang="de-DE" sz="1100">
              <a:solidFill>
                <a:srgbClr val="FF0000"/>
              </a:solidFill>
              <a:latin typeface="+mn-lt"/>
            </a:rPr>
            <a:t>- If a store has ceased trading since the first round of inspections,</a:t>
          </a:r>
          <a:r>
            <a:rPr lang="de-DE" sz="1100" baseline="0">
              <a:solidFill>
                <a:srgbClr val="FF0000"/>
              </a:solidFill>
              <a:latin typeface="+mn-lt"/>
            </a:rPr>
            <a:t> and you therefore cannot inspect it, replace it with another store from the same classification (e.g. electronic specialist) in      order to  satisfy the requirement to test 20 stores and maintain the mix of store classifications. </a:t>
          </a:r>
          <a:endParaRPr lang="de-DE" sz="1100">
            <a:solidFill>
              <a:srgbClr val="FF0000"/>
            </a:solidFill>
            <a:latin typeface="+mn-lt"/>
          </a:endParaRPr>
        </a:p>
        <a:p>
          <a:pPr>
            <a:lnSpc>
              <a:spcPct val="150000"/>
            </a:lnSpc>
          </a:pPr>
          <a:r>
            <a:rPr lang="de-DE" sz="1100" b="1">
              <a:latin typeface="+mn-lt"/>
            </a:rPr>
            <a:t>     Inspect</a:t>
          </a:r>
          <a:r>
            <a:rPr lang="de-DE" sz="1100" b="1" baseline="0">
              <a:latin typeface="+mn-lt"/>
            </a:rPr>
            <a:t> 20 </a:t>
          </a:r>
          <a:r>
            <a:rPr lang="de-DE" sz="1100" b="1">
              <a:latin typeface="+mn-lt"/>
            </a:rPr>
            <a:t>shops </a:t>
          </a:r>
        </a:p>
        <a:p>
          <a:r>
            <a:rPr lang="de-DE" sz="1100">
              <a:latin typeface="+mn-lt"/>
            </a:rPr>
            <a:t>                 </a:t>
          </a:r>
        </a:p>
        <a:p>
          <a:pPr>
            <a:lnSpc>
              <a:spcPct val="150000"/>
            </a:lnSpc>
          </a:pPr>
          <a:r>
            <a:rPr lang="de-DE" sz="1100" u="sng">
              <a:latin typeface="+mn-lt"/>
            </a:rPr>
            <a:t>2.: Counting all televisions displayed in the shop.</a:t>
          </a:r>
        </a:p>
        <a:p>
          <a:pPr>
            <a:lnSpc>
              <a:spcPct val="150000"/>
            </a:lnSpc>
          </a:pPr>
          <a:r>
            <a:rPr lang="de-DE" sz="1100">
              <a:latin typeface="+mn-lt"/>
            </a:rPr>
            <a:t>      In focus of the survey are</a:t>
          </a:r>
        </a:p>
        <a:p>
          <a:r>
            <a:rPr lang="de-DE" sz="1100">
              <a:latin typeface="+mn-lt"/>
            </a:rPr>
            <a:t>            - All televisions displayed (operating or not) outside of the box to be presented for customers (e.g. mounted on walls),</a:t>
          </a:r>
        </a:p>
        <a:p>
          <a:r>
            <a:rPr lang="de-DE" sz="1100">
              <a:latin typeface="+mn-lt"/>
            </a:rPr>
            <a:t>            - All televisions presented inside the box to be sold, e.g. in shelves (indicated by price labeling belonging to the corresponding box).</a:t>
          </a:r>
        </a:p>
        <a:p>
          <a:pPr>
            <a:lnSpc>
              <a:spcPct val="150000"/>
            </a:lnSpc>
          </a:pPr>
          <a:r>
            <a:rPr lang="de-DE" sz="1100">
              <a:latin typeface="+mn-lt"/>
            </a:rPr>
            <a:t>      NOT in focus of the survey are</a:t>
          </a:r>
        </a:p>
        <a:p>
          <a:r>
            <a:rPr lang="de-DE" sz="1100">
              <a:latin typeface="+mn-lt"/>
            </a:rPr>
            <a:t>            - All televisions inside a box being placed anywhere in the shop only for storage purposes (e.g. boxed devices being displayed wall mounted and operating</a:t>
          </a:r>
        </a:p>
        <a:p>
          <a:r>
            <a:rPr lang="de-DE" sz="1100">
              <a:latin typeface="+mn-lt"/>
            </a:rPr>
            <a:t>               elsewhere in the shop).</a:t>
          </a:r>
        </a:p>
        <a:p>
          <a:endParaRPr lang="de-DE" sz="1100">
            <a:latin typeface="+mn-lt"/>
          </a:endParaRPr>
        </a:p>
        <a:p>
          <a:pPr>
            <a:lnSpc>
              <a:spcPct val="150000"/>
            </a:lnSpc>
          </a:pPr>
          <a:r>
            <a:rPr lang="de-DE" sz="1100" u="sng">
              <a:latin typeface="+mn-lt"/>
            </a:rPr>
            <a:t>3.: TELEVISIONS DISPLAYED OUT OF THE BOX shall be documented as following:</a:t>
          </a:r>
        </a:p>
        <a:p>
          <a:r>
            <a:rPr lang="de-DE" sz="1100" b="1">
              <a:latin typeface="+mn-lt"/>
            </a:rPr>
            <a:t>      3.a: Counting all televisions which are correctly labelled. (you can also refer </a:t>
          </a:r>
          <a:r>
            <a:rPr lang="de-DE" sz="1100" b="1" baseline="0">
              <a:latin typeface="+mn-lt"/>
            </a:rPr>
            <a:t>to the annex V of the </a:t>
          </a:r>
          <a:r>
            <a:rPr lang="de-DE" sz="1100" b="1" i="0" u="none" strike="noStrike" baseline="0" smtClean="0">
              <a:solidFill>
                <a:schemeClr val="dk1"/>
              </a:solidFill>
              <a:latin typeface="+mn-lt"/>
              <a:ea typeface="+mn-ea"/>
              <a:cs typeface="+mn-cs"/>
            </a:rPr>
            <a:t>EU REGULATION No 1062/2010)</a:t>
          </a:r>
          <a:endParaRPr lang="de-DE" sz="1100" b="1">
            <a:latin typeface="+mn-lt"/>
          </a:endParaRPr>
        </a:p>
        <a:p>
          <a:r>
            <a:rPr lang="de-DE" sz="1100">
              <a:latin typeface="+mn-lt"/>
            </a:rPr>
            <a:t>      Correctly labelled means:</a:t>
          </a:r>
        </a:p>
        <a:p>
          <a:r>
            <a:rPr lang="de-DE" sz="1100">
              <a:latin typeface="+mn-lt"/>
            </a:rPr>
            <a:t>                     - The label shall be clearly visible on the front of the television,</a:t>
          </a:r>
        </a:p>
        <a:p>
          <a:r>
            <a:rPr lang="de-DE" sz="1100">
              <a:latin typeface="+mn-lt"/>
            </a:rPr>
            <a:t>                     - The label shall be at least 60 mm wide and 120 mm high (it is not feasible and necessary to measure every label, the size can be estimated!),</a:t>
          </a:r>
        </a:p>
        <a:p>
          <a:r>
            <a:rPr lang="de-DE" sz="1100">
              <a:latin typeface="+mn-lt"/>
            </a:rPr>
            <a:t>                     - The label shall be in colour,</a:t>
          </a:r>
        </a:p>
        <a:p>
          <a:r>
            <a:rPr lang="de-DE" sz="1100">
              <a:latin typeface="+mn-lt"/>
            </a:rPr>
            <a:t>                     - The label shall be easy to allocate to the corresponding device.</a:t>
          </a:r>
        </a:p>
        <a:p>
          <a:pPr>
            <a:lnSpc>
              <a:spcPct val="150000"/>
            </a:lnSpc>
          </a:pPr>
          <a:r>
            <a:rPr lang="de-DE" sz="1100" b="1">
              <a:latin typeface="+mn-lt"/>
            </a:rPr>
            <a:t>      3.b: Counting and evaluation of all televisions which are not correctly labeled. </a:t>
          </a:r>
        </a:p>
        <a:p>
          <a:r>
            <a:rPr lang="de-DE" sz="1100">
              <a:latin typeface="+mn-lt"/>
            </a:rPr>
            <a:t>      The following categories are given in the template and shall be counted seperately:</a:t>
          </a:r>
        </a:p>
        <a:p>
          <a:r>
            <a:rPr lang="de-DE" sz="1100">
              <a:latin typeface="+mn-lt"/>
            </a:rPr>
            <a:t>                     - </a:t>
          </a:r>
          <a:r>
            <a:rPr lang="de-DE" sz="1100" b="1">
              <a:latin typeface="+mn-lt"/>
            </a:rPr>
            <a:t>Missing:</a:t>
          </a:r>
          <a:r>
            <a:rPr lang="de-DE" sz="1100">
              <a:latin typeface="+mn-lt"/>
            </a:rPr>
            <a:t> no label was found </a:t>
          </a:r>
        </a:p>
        <a:p>
          <a:r>
            <a:rPr lang="de-DE" sz="1100">
              <a:latin typeface="+mn-lt"/>
            </a:rPr>
            <a:t>                     </a:t>
          </a:r>
          <a:r>
            <a:rPr lang="de-DE" sz="1100" b="1">
              <a:latin typeface="+mn-lt"/>
            </a:rPr>
            <a:t>- Format: </a:t>
          </a:r>
          <a:r>
            <a:rPr lang="de-DE" sz="1100">
              <a:latin typeface="+mn-lt"/>
            </a:rPr>
            <a:t>labels not fit in colour, size or format which is required from the regulation (e.g black and white, incomplete or damaged label with missing</a:t>
          </a:r>
          <a:r>
            <a:rPr lang="de-DE" sz="1100" baseline="0">
              <a:latin typeface="+mn-lt"/>
            </a:rPr>
            <a:t> </a:t>
          </a:r>
          <a:r>
            <a:rPr lang="de-DE" sz="1100">
              <a:latin typeface="+mn-lt"/>
            </a:rPr>
            <a:t>information),</a:t>
          </a:r>
        </a:p>
        <a:p>
          <a:r>
            <a:rPr lang="de-DE" sz="1100">
              <a:latin typeface="+mn-lt"/>
            </a:rPr>
            <a:t>                     </a:t>
          </a:r>
          <a:r>
            <a:rPr lang="de-DE" sz="1100" b="1">
              <a:latin typeface="+mn-lt"/>
            </a:rPr>
            <a:t>- Not visible: </a:t>
          </a:r>
          <a:r>
            <a:rPr lang="de-DE" sz="1100">
              <a:latin typeface="+mn-lt"/>
            </a:rPr>
            <a:t>label was found, but it was not clearly visble in the shop (e.g. hidden by other labels / price tag or not placed at the front of the TV),</a:t>
          </a:r>
        </a:p>
        <a:p>
          <a:r>
            <a:rPr lang="de-DE" sz="1100">
              <a:latin typeface="+mn-lt"/>
            </a:rPr>
            <a:t>                     - </a:t>
          </a:r>
          <a:r>
            <a:rPr lang="de-DE" sz="1100" b="1">
              <a:latin typeface="+mn-lt"/>
            </a:rPr>
            <a:t>Apply: </a:t>
          </a:r>
          <a:r>
            <a:rPr lang="de-DE" sz="1100">
              <a:latin typeface="+mn-lt"/>
            </a:rPr>
            <a:t>label does not relate to the TV or model (e.g. only one label is placed between 2 different devices, label was used from a different device,  Hard o</a:t>
          </a:r>
          <a:r>
            <a:rPr lang="de-DE" sz="1100" b="0" i="0" u="none" strike="noStrike" baseline="0" smtClean="0">
              <a:solidFill>
                <a:schemeClr val="dk1"/>
              </a:solidFill>
              <a:latin typeface="+mn-lt"/>
              <a:ea typeface="+mn-ea"/>
              <a:cs typeface="+mn-cs"/>
            </a:rPr>
            <a:t>n/off-switch is not </a:t>
          </a:r>
          <a:br>
            <a:rPr lang="de-DE" sz="1100" b="0" i="0" u="none" strike="noStrike" baseline="0" smtClean="0">
              <a:solidFill>
                <a:schemeClr val="dk1"/>
              </a:solidFill>
              <a:latin typeface="+mn-lt"/>
              <a:ea typeface="+mn-ea"/>
              <a:cs typeface="+mn-cs"/>
            </a:rPr>
          </a:br>
          <a:r>
            <a:rPr lang="de-DE" sz="1100" b="0" i="0" u="none" strike="noStrike" baseline="0" smtClean="0">
              <a:solidFill>
                <a:schemeClr val="dk1"/>
              </a:solidFill>
              <a:latin typeface="+mn-lt"/>
              <a:ea typeface="+mn-ea"/>
              <a:cs typeface="+mn-cs"/>
            </a:rPr>
            <a:t>                                    easy visible</a:t>
          </a:r>
          <a:r>
            <a:rPr lang="de-DE" sz="1100">
              <a:latin typeface="+mn-lt"/>
            </a:rPr>
            <a:t>)</a:t>
          </a:r>
        </a:p>
        <a:p>
          <a:r>
            <a:rPr lang="de-DE" sz="1100">
              <a:latin typeface="+mn-lt"/>
            </a:rPr>
            <a:t>      </a:t>
          </a:r>
        </a:p>
        <a:p>
          <a:pPr>
            <a:lnSpc>
              <a:spcPct val="150000"/>
            </a:lnSpc>
          </a:pPr>
          <a:r>
            <a:rPr lang="de-DE" sz="1100" u="sng">
              <a:latin typeface="+mn-lt"/>
            </a:rPr>
            <a:t>4.: TELEVISIONS PRESENTED INSIDE A BOX TO BE SOLD shall be documented as following:</a:t>
          </a:r>
        </a:p>
        <a:p>
          <a:pPr defTabSz="180000">
            <a:lnSpc>
              <a:spcPct val="100000"/>
            </a:lnSpc>
          </a:pPr>
          <a:r>
            <a:rPr lang="de-DE" sz="1100" u="none">
              <a:latin typeface="+mn-lt"/>
            </a:rPr>
            <a:t>	The section</a:t>
          </a:r>
          <a:r>
            <a:rPr lang="de-DE" sz="1100" u="none" baseline="0">
              <a:latin typeface="+mn-lt"/>
            </a:rPr>
            <a:t> refers to typical scenarios in </a:t>
          </a:r>
          <a:r>
            <a:rPr lang="en-GB" sz="1100">
              <a:solidFill>
                <a:schemeClr val="dk1"/>
              </a:solidFill>
              <a:effectLst/>
              <a:latin typeface="+mn-lt"/>
              <a:ea typeface="+mn-ea"/>
              <a:cs typeface="+mn-cs"/>
            </a:rPr>
            <a:t>electronic superstores, were very often a lot of boxed TVs with one unboxed TV on the top of the boxes can be find. </a:t>
          </a:r>
        </a:p>
        <a:p>
          <a:pPr marL="0" marR="0" indent="0" defTabSz="180000" eaLnBrk="1" fontAlgn="auto" latinLnBrk="0" hangingPunct="1">
            <a:lnSpc>
              <a:spcPct val="100000"/>
            </a:lnSpc>
            <a:spcBef>
              <a:spcPts val="0"/>
            </a:spcBef>
            <a:spcAft>
              <a:spcPts val="0"/>
            </a:spcAft>
            <a:buClrTx/>
            <a:buSzTx/>
            <a:buFontTx/>
            <a:buNone/>
            <a:tabLst/>
            <a:defRPr/>
          </a:pPr>
          <a:r>
            <a:rPr lang="en-GB" sz="1100" u="none">
              <a:solidFill>
                <a:schemeClr val="dk1"/>
              </a:solidFill>
              <a:effectLst/>
              <a:latin typeface="+mn-lt"/>
              <a:ea typeface="+mn-ea"/>
              <a:cs typeface="+mn-cs"/>
            </a:rPr>
            <a:t>	</a:t>
          </a:r>
        </a:p>
        <a:p>
          <a:pPr marL="0" marR="0" indent="0" defTabSz="180000" eaLnBrk="1" fontAlgn="auto" latinLnBrk="0" hangingPunct="1">
            <a:lnSpc>
              <a:spcPct val="100000"/>
            </a:lnSpc>
            <a:spcBef>
              <a:spcPts val="0"/>
            </a:spcBef>
            <a:spcAft>
              <a:spcPts val="0"/>
            </a:spcAft>
            <a:buClrTx/>
            <a:buSzTx/>
            <a:buFontTx/>
            <a:buNone/>
            <a:tabLst/>
            <a:defRPr/>
          </a:pPr>
          <a:r>
            <a:rPr lang="en-GB" sz="1100" u="none">
              <a:solidFill>
                <a:schemeClr val="dk1"/>
              </a:solidFill>
              <a:effectLst/>
              <a:latin typeface="+mn-lt"/>
              <a:ea typeface="+mn-ea"/>
              <a:cs typeface="+mn-cs"/>
            </a:rPr>
            <a:t>	1. Scenario: In case </a:t>
          </a:r>
          <a:r>
            <a:rPr lang="en-GB" sz="1100">
              <a:solidFill>
                <a:schemeClr val="dk1"/>
              </a:solidFill>
              <a:effectLst/>
              <a:latin typeface="+mn-lt"/>
              <a:ea typeface="+mn-ea"/>
              <a:cs typeface="+mn-cs"/>
            </a:rPr>
            <a:t>there is are a large number of boxed TVs, with one model un-boxed and fully labelled,</a:t>
          </a:r>
          <a:r>
            <a:rPr lang="en-GB" sz="1100" baseline="0">
              <a:solidFill>
                <a:schemeClr val="dk1"/>
              </a:solidFill>
              <a:effectLst/>
              <a:latin typeface="+mn-lt"/>
              <a:ea typeface="+mn-ea"/>
              <a:cs typeface="+mn-cs"/>
            </a:rPr>
            <a:t> all related boxed TVs (same model / model nr.) shall be documented as 	correctly labeled. B</a:t>
          </a:r>
          <a:r>
            <a:rPr lang="en-GB" sz="1100">
              <a:solidFill>
                <a:schemeClr val="dk1"/>
              </a:solidFill>
              <a:effectLst/>
              <a:latin typeface="+mn-lt"/>
              <a:ea typeface="+mn-ea"/>
              <a:cs typeface="+mn-cs"/>
            </a:rPr>
            <a:t>ecause as long as one TV model (unboxed) is labelled, the rest (boxed) TVs don’t need to be.  </a:t>
          </a:r>
          <a:r>
            <a:rPr lang="en-GB" sz="1100">
              <a:solidFill>
                <a:srgbClr val="FF0000"/>
              </a:solidFill>
              <a:effectLst/>
              <a:latin typeface="+mn-lt"/>
              <a:ea typeface="+mn-ea"/>
              <a:cs typeface="+mn-cs"/>
            </a:rPr>
            <a:t>But you must count the number of compliant boxed models and record</a:t>
          </a:r>
          <a:r>
            <a:rPr lang="en-GB" sz="1100" baseline="0">
              <a:solidFill>
                <a:srgbClr val="FF0000"/>
              </a:solidFill>
              <a:effectLst/>
              <a:latin typeface="+mn-lt"/>
              <a:ea typeface="+mn-ea"/>
              <a:cs typeface="+mn-cs"/>
            </a:rPr>
            <a:t> this in the spreadsheet (see column M on the "shop reporting" tab).</a:t>
          </a:r>
          <a:r>
            <a:rPr lang="en-GB" sz="1100">
              <a:solidFill>
                <a:schemeClr val="dk1"/>
              </a:solidFill>
              <a:effectLst/>
              <a:latin typeface="+mn-lt"/>
              <a:ea typeface="+mn-ea"/>
              <a:cs typeface="+mn-cs"/>
            </a:rPr>
            <a:t>	</a:t>
          </a:r>
        </a:p>
        <a:p>
          <a:pPr marL="0" marR="0" indent="0" defTabSz="1800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2. Scenario: In case the unboxed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TV is price marked – but without the Energy Label,</a:t>
          </a:r>
          <a:r>
            <a:rPr lang="en-GB" sz="1100" baseline="0">
              <a:solidFill>
                <a:schemeClr val="dk1"/>
              </a:solidFill>
              <a:effectLst/>
              <a:latin typeface="+mn-lt"/>
              <a:ea typeface="+mn-ea"/>
              <a:cs typeface="+mn-cs"/>
            </a:rPr>
            <a:t> it shall be referenced as </a:t>
          </a:r>
          <a:r>
            <a:rPr lang="en-GB" sz="1100">
              <a:solidFill>
                <a:schemeClr val="dk1"/>
              </a:solidFill>
              <a:effectLst/>
              <a:latin typeface="+mn-lt"/>
              <a:ea typeface="+mn-ea"/>
              <a:cs typeface="+mn-cs"/>
            </a:rPr>
            <a:t>non-conformity (category: Missing) Because if it is at the point of sale – as 	indicated by being separately priced – then it should be labelled. The number of non-conformities would be dependent on how many TVs were priced, but not labelled. Separately 	priced TVs usually refers to different TV types/models.</a:t>
          </a:r>
        </a:p>
        <a:p>
          <a:pPr marL="0" marR="0" indent="0" defTabSz="1800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a:t>
          </a:r>
        </a:p>
        <a:p>
          <a:pPr marL="0" marR="0" indent="0" defTabSz="1800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3. Scenario only boxed TVs without any separate unboxed TV, the priced TVs should be checked. If the label is printed on the box all boxed TVs have to be placed, that the label is easy 	readable</a:t>
          </a:r>
          <a:r>
            <a:rPr lang="en-GB" sz="1100" baseline="0">
              <a:solidFill>
                <a:schemeClr val="dk1"/>
              </a:solidFill>
              <a:effectLst/>
              <a:latin typeface="+mn-lt"/>
              <a:ea typeface="+mn-ea"/>
              <a:cs typeface="+mn-cs"/>
            </a:rPr>
            <a:t> to be referenced as conformity. </a:t>
          </a:r>
          <a:r>
            <a:rPr lang="en-GB" sz="1100" baseline="0">
              <a:solidFill>
                <a:srgbClr val="FF0000"/>
              </a:solidFill>
              <a:effectLst/>
              <a:latin typeface="+mn-lt"/>
              <a:ea typeface="+mn-ea"/>
              <a:cs typeface="+mn-cs"/>
            </a:rPr>
            <a:t>And you must count the number of compliant boxed models and record this in the spreadsheet (see column M on the "shop reporting" tab) </a:t>
          </a:r>
          <a:endParaRPr lang="en-GB" sz="1100">
            <a:solidFill>
              <a:srgbClr val="FF0000"/>
            </a:solidFill>
            <a:effectLst/>
            <a:latin typeface="+mn-lt"/>
            <a:ea typeface="+mn-ea"/>
            <a:cs typeface="+mn-cs"/>
          </a:endParaRPr>
        </a:p>
        <a:p>
          <a:pPr marL="0" marR="0" indent="0" defTabSz="1800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pPr defTabSz="180000">
            <a:lnSpc>
              <a:spcPct val="100000"/>
            </a:lnSpc>
          </a:pPr>
          <a:endParaRPr lang="de-DE" sz="1100" u="none">
            <a:latin typeface="+mn-lt"/>
          </a:endParaRPr>
        </a:p>
        <a:p>
          <a:r>
            <a:rPr lang="de-DE" sz="1100">
              <a:latin typeface="+mn-lt"/>
            </a:rPr>
            <a:t>      4.a: Counting all televisions correctly labeled as explained under 3.a.</a:t>
          </a:r>
        </a:p>
        <a:p>
          <a:pPr defTabSz="468000"/>
          <a:r>
            <a:rPr lang="de-DE" sz="1100">
              <a:latin typeface="+mn-lt"/>
            </a:rPr>
            <a:t>      4.b: Counting and evaluation of all televisions which are not correctly labeled as explained under 3.b. and the listed scenarios above. These devices shall be counted all together. 	Additional data have to be collected as listed in the excel sheet "Non-compl TVs".</a:t>
          </a:r>
        </a:p>
        <a:p>
          <a:r>
            <a:rPr lang="de-DE" sz="1100">
              <a:latin typeface="+mn-lt"/>
            </a:rPr>
            <a:t>      </a:t>
          </a:r>
        </a:p>
        <a:p>
          <a:r>
            <a:rPr lang="de-DE" sz="1100" b="1">
              <a:latin typeface="+mn-lt"/>
            </a:rPr>
            <a:t>Note:</a:t>
          </a:r>
        </a:p>
        <a:p>
          <a:r>
            <a:rPr lang="de-DE" sz="1100" b="1">
              <a:latin typeface="+mn-lt"/>
            </a:rPr>
            <a:t>      - The label specified in EC 1062/2010 as label 1 which is mandatory from 2011 or one of the later labels as shown to the right have to applied! </a:t>
          </a:r>
        </a:p>
        <a:p>
          <a:r>
            <a:rPr lang="de-DE" sz="1100" b="1">
              <a:latin typeface="+mn-lt"/>
            </a:rPr>
            <a:t>      - In</a:t>
          </a:r>
          <a:r>
            <a:rPr lang="de-DE" sz="1100" b="1" baseline="0">
              <a:latin typeface="+mn-lt"/>
            </a:rPr>
            <a:t> 2014 label 1 should be in use anymore. If label 1 is used in 2014 it shoul be evaluated as non-compliance, in the category "Format".</a:t>
          </a:r>
          <a:r>
            <a:rPr lang="de-DE" sz="1100" b="1">
              <a:latin typeface="+mn-lt"/>
            </a:rPr>
            <a:t/>
          </a:r>
          <a:br>
            <a:rPr lang="de-DE" sz="1100" b="1">
              <a:latin typeface="+mn-lt"/>
            </a:rPr>
          </a:br>
          <a:r>
            <a:rPr lang="de-DE" sz="1100" b="1">
              <a:latin typeface="+mn-lt"/>
            </a:rPr>
            <a:t>      - The chosen shops, dates of access and selected devices etc. shall be documented in the first Excel-spreadsheet "Shop Reporting".</a:t>
          </a:r>
        </a:p>
        <a:p>
          <a:r>
            <a:rPr lang="de-DE" sz="1100" b="1">
              <a:latin typeface="+mn-lt"/>
            </a:rPr>
            <a:t>      - Non-compliant TVs shall be documented in Excel-spreadsheet "Non-compl TVs"</a:t>
          </a:r>
        </a:p>
        <a:p>
          <a:r>
            <a:rPr lang="de-DE" sz="1100" b="1">
              <a:solidFill>
                <a:sysClr val="windowText" lastClr="000000"/>
              </a:solidFill>
              <a:latin typeface="+mn-lt"/>
            </a:rPr>
            <a:t>      - Pictures shall be taken from all non</a:t>
          </a:r>
          <a:r>
            <a:rPr lang="de-DE" sz="1100" b="1" baseline="0">
              <a:solidFill>
                <a:sysClr val="windowText" lastClr="000000"/>
              </a:solidFill>
              <a:latin typeface="+mn-lt"/>
            </a:rPr>
            <a:t>-compliant TVs. They </a:t>
          </a:r>
          <a:r>
            <a:rPr lang="de-DE" sz="1100" b="1">
              <a:solidFill>
                <a:sysClr val="windowText" lastClr="000000"/>
              </a:solidFill>
              <a:latin typeface="+mn-lt"/>
            </a:rPr>
            <a:t>shall be numbered and listed in the corresponding column of the excel spreadsheet "None Compl TVs".</a:t>
          </a:r>
        </a:p>
        <a:p>
          <a:pPr marL="0" marR="0" indent="0" defTabSz="914400" eaLnBrk="1" fontAlgn="auto" latinLnBrk="0" hangingPunct="1">
            <a:lnSpc>
              <a:spcPct val="100000"/>
            </a:lnSpc>
            <a:spcBef>
              <a:spcPts val="0"/>
            </a:spcBef>
            <a:spcAft>
              <a:spcPts val="0"/>
            </a:spcAft>
            <a:buClrTx/>
            <a:buSzTx/>
            <a:buFontTx/>
            <a:buNone/>
            <a:tabLst/>
            <a:defRPr/>
          </a:pPr>
          <a:r>
            <a:rPr lang="de-DE" sz="1100" b="1">
              <a:solidFill>
                <a:sysClr val="windowText" lastClr="000000"/>
              </a:solidFill>
              <a:latin typeface="+mn-lt"/>
              <a:ea typeface="+mn-ea"/>
              <a:cs typeface="+mn-cs"/>
            </a:rPr>
            <a:t>      - Hard on/off switch: I</a:t>
          </a:r>
          <a:r>
            <a:rPr lang="de-DE" sz="1100" b="1">
              <a:solidFill>
                <a:sysClr val="windowText" lastClr="000000"/>
              </a:solidFill>
              <a:effectLst/>
              <a:latin typeface="+mn-lt"/>
              <a:ea typeface="+mn-ea"/>
              <a:cs typeface="+mn-cs"/>
            </a:rPr>
            <a:t>f the TV has no easy visible hard switch, there should be no icon on the label. </a:t>
          </a: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a:solidFill>
                <a:srgbClr val="FF0000"/>
              </a:solidFill>
              <a:effectLst/>
              <a:latin typeface="+mn-lt"/>
              <a:ea typeface="+mn-ea"/>
              <a:cs typeface="+mn-cs"/>
            </a:rPr>
            <a:t>          </a:t>
          </a:r>
          <a:r>
            <a:rPr lang="de-DE" sz="1100" b="1">
              <a:solidFill>
                <a:sysClr val="windowText" lastClr="000000"/>
              </a:solidFill>
              <a:effectLst/>
              <a:latin typeface="+mn-lt"/>
              <a:ea typeface="+mn-ea"/>
              <a:cs typeface="+mn-cs"/>
            </a:rPr>
            <a:t>In case the label has a switch icon ticked, but the TV doesn’t have one, then that is a non-compliance</a:t>
          </a:r>
          <a:r>
            <a:rPr lang="de-DE" sz="1100" b="1" baseline="0">
              <a:solidFill>
                <a:sysClr val="windowText" lastClr="000000"/>
              </a:solidFill>
              <a:latin typeface="+mn-lt"/>
              <a:ea typeface="+mn-ea"/>
              <a:cs typeface="+mn-cs"/>
            </a:rPr>
            <a:t>. Such cases have to be well documented with a picture. </a:t>
          </a:r>
          <a:endParaRPr lang="de-DE">
            <a:solidFill>
              <a:sysClr val="windowText" lastClr="000000"/>
            </a:solidFill>
          </a:endParaRPr>
        </a:p>
        <a:p>
          <a:r>
            <a:rPr lang="de-DE" sz="1100" b="1" baseline="0">
              <a:solidFill>
                <a:sysClr val="windowText" lastClr="000000"/>
              </a:solidFill>
              <a:latin typeface="+mn-lt"/>
            </a:rPr>
            <a:t>          In case the label has a switch icon without a tick it has to be refered as a non-compliance </a:t>
          </a:r>
          <a:r>
            <a:rPr lang="de-DE" sz="1100" b="1">
              <a:solidFill>
                <a:sysClr val="windowText" lastClr="000000"/>
              </a:solidFill>
              <a:effectLst/>
              <a:latin typeface="+mn-lt"/>
              <a:ea typeface="+mn-ea"/>
              <a:cs typeface="+mn-cs"/>
            </a:rPr>
            <a:t>since the label cannot be graphically modified. (see figure</a:t>
          </a:r>
          <a:r>
            <a:rPr lang="de-DE" sz="1100" b="1" baseline="0">
              <a:solidFill>
                <a:sysClr val="windowText" lastClr="000000"/>
              </a:solidFill>
              <a:effectLst/>
              <a:latin typeface="+mn-lt"/>
              <a:ea typeface="+mn-ea"/>
              <a:cs typeface="+mn-cs"/>
            </a:rPr>
            <a:t> below)</a:t>
          </a:r>
        </a:p>
        <a:p>
          <a:r>
            <a:rPr lang="de-DE" sz="1100" b="1">
              <a:solidFill>
                <a:srgbClr val="FF0000"/>
              </a:solidFill>
              <a:latin typeface="+mn-lt"/>
            </a:rPr>
            <a:t>																																																																																																																																																																						</a:t>
          </a:r>
          <a:r>
            <a:rPr lang="de-DE" sz="1100" b="1">
              <a:solidFill>
                <a:schemeClr val="tx1"/>
              </a:solidFill>
              <a:latin typeface="+mn-lt"/>
            </a:rPr>
            <a:t>UNIT</a:t>
          </a:r>
          <a:r>
            <a:rPr lang="de-DE" sz="1100" b="1" baseline="0">
              <a:solidFill>
                <a:schemeClr val="tx1"/>
              </a:solidFill>
              <a:latin typeface="+mn-lt"/>
            </a:rPr>
            <a:t> AND MODEL COUNTING: </a:t>
          </a:r>
        </a:p>
        <a:p>
          <a:r>
            <a:rPr lang="de-DE" sz="1100" b="1" baseline="0">
              <a:solidFill>
                <a:schemeClr val="tx1"/>
              </a:solidFill>
              <a:latin typeface="+mn-lt"/>
            </a:rPr>
            <a:t>NON-COMPLIANT TVs- Record the number of non-compliant units present for each model in the 'non-compl TVs' tab.  The spreadsheet will automatically calculate the number of models this is derived from. </a:t>
          </a:r>
        </a:p>
        <a:p>
          <a:r>
            <a:rPr lang="de-DE" sz="1100" b="1" baseline="0">
              <a:solidFill>
                <a:schemeClr val="tx1"/>
              </a:solidFill>
              <a:latin typeface="+mn-lt"/>
            </a:rPr>
            <a:t>COMPLIANT TVs - On the 'shop reporting unit' tab,  record compliant TVs at the unit level in the appropriate column.  On the 'shop reporting (model)' tab, record this at the model level.</a:t>
          </a:r>
          <a:endParaRPr lang="de-DE" sz="1100" b="1">
            <a:solidFill>
              <a:srgbClr val="FF0000"/>
            </a:solidFill>
            <a:latin typeface="+mn-lt"/>
          </a:endParaRPr>
        </a:p>
      </xdr:txBody>
    </xdr:sp>
    <xdr:clientData/>
  </xdr:twoCellAnchor>
  <xdr:twoCellAnchor>
    <xdr:from>
      <xdr:col>0</xdr:col>
      <xdr:colOff>359620</xdr:colOff>
      <xdr:row>35</xdr:row>
      <xdr:rowOff>140932</xdr:rowOff>
    </xdr:from>
    <xdr:to>
      <xdr:col>1</xdr:col>
      <xdr:colOff>728958</xdr:colOff>
      <xdr:row>47</xdr:row>
      <xdr:rowOff>55868</xdr:rowOff>
    </xdr:to>
    <xdr:grpSp>
      <xdr:nvGrpSpPr>
        <xdr:cNvPr id="16" name="Gruppieren 15"/>
        <xdr:cNvGrpSpPr/>
      </xdr:nvGrpSpPr>
      <xdr:grpSpPr>
        <a:xfrm>
          <a:off x="359620" y="15662794"/>
          <a:ext cx="1127450" cy="2247589"/>
          <a:chOff x="427653" y="13038559"/>
          <a:chExt cx="1127450" cy="2247589"/>
        </a:xfrm>
      </xdr:grpSpPr>
      <xdr:pic>
        <xdr:nvPicPr>
          <xdr:cNvPr id="5" name="Grafik 4" descr="C32224F Energy Label"/>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l="3786" t="760"/>
          <a:stretch/>
        </xdr:blipFill>
        <xdr:spPr bwMode="auto">
          <a:xfrm>
            <a:off x="456811" y="13038559"/>
            <a:ext cx="1098292" cy="2247589"/>
          </a:xfrm>
          <a:prstGeom prst="rect">
            <a:avLst/>
          </a:prstGeom>
          <a:noFill/>
          <a:extLst>
            <a:ext uri="{909E8E84-426E-40DD-AFC4-6F175D3DCCD1}">
              <a14:hiddenFill xmlns:a14="http://schemas.microsoft.com/office/drawing/2010/main" xmlns="">
                <a:solidFill>
                  <a:srgbClr val="FFFFFF"/>
                </a:solidFill>
              </a14:hiddenFill>
            </a:ext>
          </a:extLst>
        </xdr:spPr>
      </xdr:pic>
      <xdr:sp macro="" textlink="">
        <xdr:nvSpPr>
          <xdr:cNvPr id="3" name="Ellipse 2"/>
          <xdr:cNvSpPr/>
        </xdr:nvSpPr>
        <xdr:spPr>
          <a:xfrm>
            <a:off x="427653" y="14637413"/>
            <a:ext cx="379056" cy="369337"/>
          </a:xfrm>
          <a:prstGeom prst="ellipse">
            <a:avLst/>
          </a:prstGeom>
          <a:noFill/>
          <a:ln>
            <a:solidFill>
              <a:srgbClr val="E4462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0</xdr:col>
      <xdr:colOff>346786</xdr:colOff>
      <xdr:row>21</xdr:row>
      <xdr:rowOff>77759</xdr:rowOff>
    </xdr:from>
    <xdr:to>
      <xdr:col>1</xdr:col>
      <xdr:colOff>690076</xdr:colOff>
      <xdr:row>32</xdr:row>
      <xdr:rowOff>169353</xdr:rowOff>
    </xdr:to>
    <xdr:grpSp>
      <xdr:nvGrpSpPr>
        <xdr:cNvPr id="14" name="Gruppieren 13"/>
        <xdr:cNvGrpSpPr/>
      </xdr:nvGrpSpPr>
      <xdr:grpSpPr>
        <a:xfrm>
          <a:off x="346786" y="12878193"/>
          <a:ext cx="1101402" cy="2229859"/>
          <a:chOff x="375945" y="10487218"/>
          <a:chExt cx="1101402" cy="2229859"/>
        </a:xfrm>
      </xdr:grpSpPr>
      <xdr:pic>
        <xdr:nvPicPr>
          <xdr:cNvPr id="4" name="Grafik 3" descr="http://www.did.ie/media/catalog/product/cache/1/image/400x/9df78eab33525d08d6e5fb8d27136e95/t/x/tx-l42et50b-panasonic-viera-42inch-led-tv-energy-label.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35544" t="20215" r="35434" b="19747"/>
          <a:stretch/>
        </xdr:blipFill>
        <xdr:spPr bwMode="auto">
          <a:xfrm>
            <a:off x="408889" y="10487218"/>
            <a:ext cx="1068458" cy="2229859"/>
          </a:xfrm>
          <a:prstGeom prst="rect">
            <a:avLst/>
          </a:prstGeom>
          <a:noFill/>
          <a:extLst>
            <a:ext uri="{909E8E84-426E-40DD-AFC4-6F175D3DCCD1}">
              <a14:hiddenFill xmlns:a14="http://schemas.microsoft.com/office/drawing/2010/main" xmlns="">
                <a:solidFill>
                  <a:srgbClr val="FFFFFF"/>
                </a:solidFill>
              </a14:hiddenFill>
            </a:ext>
          </a:extLst>
        </xdr:spPr>
      </xdr:pic>
      <xdr:sp macro="" textlink="">
        <xdr:nvSpPr>
          <xdr:cNvPr id="7" name="Ellipse 6"/>
          <xdr:cNvSpPr/>
        </xdr:nvSpPr>
        <xdr:spPr>
          <a:xfrm>
            <a:off x="375945" y="12019782"/>
            <a:ext cx="379056" cy="369337"/>
          </a:xfrm>
          <a:prstGeom prst="ellipse">
            <a:avLst/>
          </a:prstGeom>
          <a:noFill/>
          <a:ln>
            <a:solidFill>
              <a:srgbClr val="E4462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editAs="oneCell">
    <xdr:from>
      <xdr:col>14</xdr:col>
      <xdr:colOff>0</xdr:colOff>
      <xdr:row>1</xdr:row>
      <xdr:rowOff>58315</xdr:rowOff>
    </xdr:from>
    <xdr:to>
      <xdr:col>16</xdr:col>
      <xdr:colOff>399548</xdr:colOff>
      <xdr:row>4</xdr:row>
      <xdr:rowOff>119754</xdr:rowOff>
    </xdr:to>
    <xdr:pic>
      <xdr:nvPicPr>
        <xdr:cNvPr id="6" name="Grafik 5"/>
        <xdr:cNvPicPr>
          <a:picLocks noChangeAspect="1"/>
        </xdr:cNvPicPr>
      </xdr:nvPicPr>
      <xdr:blipFill>
        <a:blip xmlns:r="http://schemas.openxmlformats.org/officeDocument/2006/relationships" r:embed="rId3" cstate="print"/>
        <a:stretch>
          <a:fillRect/>
        </a:stretch>
      </xdr:blipFill>
      <xdr:spPr>
        <a:xfrm>
          <a:off x="11089821" y="262422"/>
          <a:ext cx="1915773" cy="3852000"/>
        </a:xfrm>
        <a:prstGeom prst="rect">
          <a:avLst/>
        </a:prstGeom>
      </xdr:spPr>
    </xdr:pic>
    <xdr:clientData/>
  </xdr:twoCellAnchor>
  <xdr:twoCellAnchor editAs="oneCell">
    <xdr:from>
      <xdr:col>16</xdr:col>
      <xdr:colOff>485969</xdr:colOff>
      <xdr:row>1</xdr:row>
      <xdr:rowOff>38876</xdr:rowOff>
    </xdr:from>
    <xdr:to>
      <xdr:col>19</xdr:col>
      <xdr:colOff>134211</xdr:colOff>
      <xdr:row>4</xdr:row>
      <xdr:rowOff>100315</xdr:rowOff>
    </xdr:to>
    <xdr:pic>
      <xdr:nvPicPr>
        <xdr:cNvPr id="8" name="Grafik 7"/>
        <xdr:cNvPicPr>
          <a:picLocks noChangeAspect="1"/>
        </xdr:cNvPicPr>
      </xdr:nvPicPr>
      <xdr:blipFill>
        <a:blip xmlns:r="http://schemas.openxmlformats.org/officeDocument/2006/relationships" r:embed="rId4" cstate="print"/>
        <a:stretch>
          <a:fillRect/>
        </a:stretch>
      </xdr:blipFill>
      <xdr:spPr>
        <a:xfrm>
          <a:off x="13092015" y="242983"/>
          <a:ext cx="1922579" cy="3852000"/>
        </a:xfrm>
        <a:prstGeom prst="rect">
          <a:avLst/>
        </a:prstGeom>
      </xdr:spPr>
    </xdr:pic>
    <xdr:clientData/>
  </xdr:twoCellAnchor>
  <xdr:twoCellAnchor editAs="oneCell">
    <xdr:from>
      <xdr:col>14</xdr:col>
      <xdr:colOff>9720</xdr:colOff>
      <xdr:row>4</xdr:row>
      <xdr:rowOff>447092</xdr:rowOff>
    </xdr:from>
    <xdr:to>
      <xdr:col>16</xdr:col>
      <xdr:colOff>378076</xdr:colOff>
      <xdr:row>6</xdr:row>
      <xdr:rowOff>1772051</xdr:rowOff>
    </xdr:to>
    <xdr:pic>
      <xdr:nvPicPr>
        <xdr:cNvPr id="9" name="Grafik 8"/>
        <xdr:cNvPicPr>
          <a:picLocks noChangeAspect="1"/>
        </xdr:cNvPicPr>
      </xdr:nvPicPr>
      <xdr:blipFill>
        <a:blip xmlns:r="http://schemas.openxmlformats.org/officeDocument/2006/relationships" r:embed="rId5" cstate="print"/>
        <a:stretch>
          <a:fillRect/>
        </a:stretch>
      </xdr:blipFill>
      <xdr:spPr>
        <a:xfrm>
          <a:off x="11099541" y="4441760"/>
          <a:ext cx="1884581" cy="3852000"/>
        </a:xfrm>
        <a:prstGeom prst="rect">
          <a:avLst/>
        </a:prstGeom>
      </xdr:spPr>
    </xdr:pic>
    <xdr:clientData/>
  </xdr:twoCellAnchor>
  <xdr:twoCellAnchor>
    <xdr:from>
      <xdr:col>14</xdr:col>
      <xdr:colOff>29159</xdr:colOff>
      <xdr:row>4</xdr:row>
      <xdr:rowOff>155511</xdr:rowOff>
    </xdr:from>
    <xdr:to>
      <xdr:col>16</xdr:col>
      <xdr:colOff>340178</xdr:colOff>
      <xdr:row>4</xdr:row>
      <xdr:rowOff>408215</xdr:rowOff>
    </xdr:to>
    <xdr:sp macro="" textlink="">
      <xdr:nvSpPr>
        <xdr:cNvPr id="10" name="Textfeld 9"/>
        <xdr:cNvSpPr txBox="1"/>
      </xdr:nvSpPr>
      <xdr:spPr>
        <a:xfrm>
          <a:off x="11118980" y="4150179"/>
          <a:ext cx="1827244" cy="25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Label 3 manadory in 2017</a:t>
          </a:r>
        </a:p>
      </xdr:txBody>
    </xdr:sp>
    <xdr:clientData/>
  </xdr:twoCellAnchor>
  <xdr:twoCellAnchor>
    <xdr:from>
      <xdr:col>14</xdr:col>
      <xdr:colOff>0</xdr:colOff>
      <xdr:row>0</xdr:row>
      <xdr:rowOff>0</xdr:rowOff>
    </xdr:from>
    <xdr:to>
      <xdr:col>16</xdr:col>
      <xdr:colOff>369337</xdr:colOff>
      <xdr:row>1</xdr:row>
      <xdr:rowOff>48597</xdr:rowOff>
    </xdr:to>
    <xdr:sp macro="" textlink="">
      <xdr:nvSpPr>
        <xdr:cNvPr id="12" name="Textfeld 11"/>
        <xdr:cNvSpPr txBox="1"/>
      </xdr:nvSpPr>
      <xdr:spPr>
        <a:xfrm>
          <a:off x="11089821" y="0"/>
          <a:ext cx="1885562" cy="25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Label 1 manadory since 2011</a:t>
          </a:r>
        </a:p>
      </xdr:txBody>
    </xdr:sp>
    <xdr:clientData/>
  </xdr:twoCellAnchor>
  <xdr:twoCellAnchor>
    <xdr:from>
      <xdr:col>16</xdr:col>
      <xdr:colOff>521735</xdr:colOff>
      <xdr:row>0</xdr:row>
      <xdr:rowOff>16328</xdr:rowOff>
    </xdr:from>
    <xdr:to>
      <xdr:col>19</xdr:col>
      <xdr:colOff>132960</xdr:colOff>
      <xdr:row>1</xdr:row>
      <xdr:rowOff>64925</xdr:rowOff>
    </xdr:to>
    <xdr:sp macro="" textlink="">
      <xdr:nvSpPr>
        <xdr:cNvPr id="13" name="Textfeld 12"/>
        <xdr:cNvSpPr txBox="1"/>
      </xdr:nvSpPr>
      <xdr:spPr>
        <a:xfrm>
          <a:off x="13127781" y="16328"/>
          <a:ext cx="1885562" cy="25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Label 2 manadory in 2014</a:t>
          </a:r>
        </a:p>
      </xdr:txBody>
    </xdr:sp>
    <xdr:clientData/>
  </xdr:twoCellAnchor>
  <xdr:twoCellAnchor editAs="oneCell">
    <xdr:from>
      <xdr:col>16</xdr:col>
      <xdr:colOff>573445</xdr:colOff>
      <xdr:row>4</xdr:row>
      <xdr:rowOff>447092</xdr:rowOff>
    </xdr:from>
    <xdr:to>
      <xdr:col>19</xdr:col>
      <xdr:colOff>190715</xdr:colOff>
      <xdr:row>6</xdr:row>
      <xdr:rowOff>1772051</xdr:rowOff>
    </xdr:to>
    <xdr:pic>
      <xdr:nvPicPr>
        <xdr:cNvPr id="11" name="Grafik 10"/>
        <xdr:cNvPicPr>
          <a:picLocks noChangeAspect="1"/>
        </xdr:cNvPicPr>
      </xdr:nvPicPr>
      <xdr:blipFill>
        <a:blip xmlns:r="http://schemas.openxmlformats.org/officeDocument/2006/relationships" r:embed="rId6" cstate="print"/>
        <a:stretch>
          <a:fillRect/>
        </a:stretch>
      </xdr:blipFill>
      <xdr:spPr>
        <a:xfrm>
          <a:off x="13179491" y="4441760"/>
          <a:ext cx="1891607" cy="3852000"/>
        </a:xfrm>
        <a:prstGeom prst="rect">
          <a:avLst/>
        </a:prstGeom>
      </xdr:spPr>
    </xdr:pic>
    <xdr:clientData/>
  </xdr:twoCellAnchor>
  <xdr:twoCellAnchor>
    <xdr:from>
      <xdr:col>16</xdr:col>
      <xdr:colOff>638364</xdr:colOff>
      <xdr:row>4</xdr:row>
      <xdr:rowOff>171839</xdr:rowOff>
    </xdr:from>
    <xdr:to>
      <xdr:col>19</xdr:col>
      <xdr:colOff>191271</xdr:colOff>
      <xdr:row>4</xdr:row>
      <xdr:rowOff>424543</xdr:rowOff>
    </xdr:to>
    <xdr:sp macro="" textlink="">
      <xdr:nvSpPr>
        <xdr:cNvPr id="15" name="Textfeld 14"/>
        <xdr:cNvSpPr txBox="1"/>
      </xdr:nvSpPr>
      <xdr:spPr>
        <a:xfrm>
          <a:off x="13244410" y="4166507"/>
          <a:ext cx="1827244" cy="25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Label 4 manadory in 2020</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E211"/>
  <sheetViews>
    <sheetView tabSelected="1" zoomScale="98" zoomScaleNormal="98" workbookViewId="0">
      <selection activeCell="P37" sqref="P37"/>
    </sheetView>
  </sheetViews>
  <sheetFormatPr defaultColWidth="11.42578125" defaultRowHeight="15"/>
  <cols>
    <col min="1" max="10" width="11.42578125" style="5"/>
    <col min="11" max="11" width="18.5703125" style="5" customWidth="1"/>
    <col min="12" max="31" width="11.42578125" style="4"/>
    <col min="32" max="16384" width="11.42578125" style="5"/>
  </cols>
  <sheetData>
    <row r="1" spans="1:16" s="4" customFormat="1" ht="15.75" thickBot="1"/>
    <row r="2" spans="1:16" ht="99.95" customHeight="1">
      <c r="A2" s="61"/>
      <c r="B2" s="62"/>
      <c r="C2" s="62"/>
      <c r="D2" s="62"/>
      <c r="E2" s="62"/>
      <c r="F2" s="62"/>
      <c r="G2" s="62"/>
      <c r="H2" s="62"/>
      <c r="I2" s="62"/>
      <c r="J2" s="62"/>
      <c r="K2" s="63"/>
    </row>
    <row r="3" spans="1:16" s="4" customFormat="1" ht="99.95" customHeight="1">
      <c r="A3" s="64"/>
      <c r="B3" s="65"/>
      <c r="C3" s="65"/>
      <c r="D3" s="65"/>
      <c r="E3" s="65"/>
      <c r="F3" s="65"/>
      <c r="G3" s="65"/>
      <c r="H3" s="65"/>
      <c r="I3" s="65"/>
      <c r="J3" s="65"/>
      <c r="K3" s="66"/>
    </row>
    <row r="4" spans="1:16" s="4" customFormat="1" ht="99.95" customHeight="1">
      <c r="A4" s="64"/>
      <c r="B4" s="65"/>
      <c r="C4" s="65"/>
      <c r="D4" s="65"/>
      <c r="E4" s="65"/>
      <c r="F4" s="65"/>
      <c r="G4" s="65"/>
      <c r="H4" s="65"/>
      <c r="I4" s="65"/>
      <c r="J4" s="65"/>
      <c r="K4" s="66"/>
    </row>
    <row r="5" spans="1:16" s="4" customFormat="1" ht="99.95" customHeight="1">
      <c r="A5" s="64"/>
      <c r="B5" s="65"/>
      <c r="C5" s="65"/>
      <c r="D5" s="65"/>
      <c r="E5" s="65"/>
      <c r="F5" s="65"/>
      <c r="G5" s="65"/>
      <c r="H5" s="65"/>
      <c r="I5" s="65"/>
      <c r="J5" s="65"/>
      <c r="K5" s="66"/>
      <c r="P5"/>
    </row>
    <row r="6" spans="1:16" s="4" customFormat="1" ht="99.95" customHeight="1">
      <c r="A6" s="64"/>
      <c r="B6" s="65"/>
      <c r="C6" s="65"/>
      <c r="D6" s="65"/>
      <c r="E6" s="65"/>
      <c r="F6" s="65"/>
      <c r="G6" s="65"/>
      <c r="H6" s="65"/>
      <c r="I6" s="65"/>
      <c r="J6" s="65"/>
      <c r="K6" s="66"/>
    </row>
    <row r="7" spans="1:16" s="4" customFormat="1" ht="279.75" customHeight="1" thickBot="1">
      <c r="A7" s="67"/>
      <c r="B7" s="68"/>
      <c r="C7" s="68"/>
      <c r="D7" s="68"/>
      <c r="E7" s="68"/>
      <c r="F7" s="68"/>
      <c r="G7" s="68"/>
      <c r="H7" s="68"/>
      <c r="I7" s="68"/>
      <c r="J7" s="68"/>
      <c r="K7" s="69"/>
    </row>
    <row r="8" spans="1:16" s="4" customFormat="1" ht="15" customHeight="1"/>
    <row r="9" spans="1:16" s="4" customFormat="1"/>
    <row r="10" spans="1:16" s="4" customFormat="1"/>
    <row r="11" spans="1:16" s="4" customFormat="1"/>
    <row r="12" spans="1:16" s="4" customFormat="1"/>
    <row r="13" spans="1:16" s="4" customFormat="1"/>
    <row r="14" spans="1:16" s="4" customFormat="1" ht="15" customHeight="1"/>
    <row r="15" spans="1:16" s="4" customFormat="1"/>
    <row r="16" spans="1:16" s="4" customFormat="1"/>
    <row r="17" s="4" customFormat="1"/>
    <row r="18" s="4" customFormat="1"/>
    <row r="19" s="4" customFormat="1"/>
    <row r="20" s="4" customFormat="1"/>
    <row r="21" s="4" customFormat="1"/>
    <row r="22" s="4" customFormat="1"/>
    <row r="23" s="4" customFormat="1"/>
    <row r="24" s="4" customFormat="1"/>
    <row r="25" s="4" customFormat="1"/>
    <row r="26" s="4" customFormat="1"/>
    <row r="27" s="4" customFormat="1"/>
    <row r="28" s="4" customFormat="1"/>
    <row r="29" s="4" customFormat="1"/>
    <row r="30" s="4" customFormat="1"/>
    <row r="31" s="4" customFormat="1"/>
    <row r="32"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sheetData>
  <sheetProtection formatColumns="0" formatRows="0" select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Z88"/>
  <sheetViews>
    <sheetView zoomScaleNormal="100" workbookViewId="0">
      <pane ySplit="2" topLeftCell="A3" activePane="bottomLeft" state="frozen"/>
      <selection pane="bottomLeft" activeCell="B23" sqref="B23:D23"/>
    </sheetView>
  </sheetViews>
  <sheetFormatPr defaultColWidth="11.42578125" defaultRowHeight="15"/>
  <cols>
    <col min="1" max="1" width="5.7109375" style="5" customWidth="1"/>
    <col min="2" max="2" width="7.28515625" style="5" bestFit="1" customWidth="1"/>
    <col min="3" max="3" width="9.85546875" style="5" bestFit="1" customWidth="1"/>
    <col min="4" max="4" width="18.5703125" style="5" customWidth="1"/>
    <col min="5" max="5" width="10.7109375" style="8" customWidth="1"/>
    <col min="6" max="7" width="9.5703125" style="8" customWidth="1"/>
    <col min="8" max="8" width="8.140625" style="8" customWidth="1"/>
    <col min="9" max="9" width="8" style="8" customWidth="1"/>
    <col min="10" max="10" width="51.7109375" style="5" bestFit="1" customWidth="1"/>
    <col min="11" max="11" width="12.5703125" style="5" customWidth="1"/>
    <col min="12" max="12" width="11.5703125" style="5" hidden="1" customWidth="1"/>
    <col min="13" max="13" width="11.42578125" style="4" hidden="1" customWidth="1"/>
    <col min="14" max="14" width="8.85546875" style="4" hidden="1" customWidth="1"/>
    <col min="15" max="26" width="11.42578125" style="4"/>
    <col min="27" max="16384" width="11.42578125" style="5"/>
  </cols>
  <sheetData>
    <row r="1" spans="1:14" ht="30" customHeight="1">
      <c r="A1" s="184" t="s">
        <v>15</v>
      </c>
      <c r="B1" s="186" t="s">
        <v>44</v>
      </c>
      <c r="C1" s="188" t="s">
        <v>43</v>
      </c>
      <c r="D1" s="190" t="s">
        <v>45</v>
      </c>
      <c r="E1" s="186" t="s">
        <v>59</v>
      </c>
      <c r="F1" s="194" t="s">
        <v>46</v>
      </c>
      <c r="G1" s="194" t="s">
        <v>51</v>
      </c>
      <c r="H1" s="194" t="s">
        <v>47</v>
      </c>
      <c r="I1" s="196" t="s">
        <v>48</v>
      </c>
      <c r="J1" s="198" t="s">
        <v>42</v>
      </c>
      <c r="K1" s="192" t="s">
        <v>49</v>
      </c>
      <c r="L1" s="182" t="s">
        <v>53</v>
      </c>
    </row>
    <row r="2" spans="1:14" ht="15.75" thickBot="1">
      <c r="A2" s="185"/>
      <c r="B2" s="187"/>
      <c r="C2" s="189"/>
      <c r="D2" s="191"/>
      <c r="E2" s="187"/>
      <c r="F2" s="195"/>
      <c r="G2" s="195"/>
      <c r="H2" s="195"/>
      <c r="I2" s="197"/>
      <c r="J2" s="199"/>
      <c r="K2" s="193"/>
      <c r="L2" s="183"/>
    </row>
    <row r="3" spans="1:14">
      <c r="A3" s="175">
        <v>1</v>
      </c>
      <c r="B3" s="41" t="s">
        <v>41</v>
      </c>
      <c r="C3" s="44" t="s">
        <v>83</v>
      </c>
      <c r="D3" s="45" t="s">
        <v>40</v>
      </c>
      <c r="E3" s="72" t="s">
        <v>60</v>
      </c>
      <c r="F3" s="109">
        <v>1</v>
      </c>
      <c r="G3" s="109"/>
      <c r="H3" s="110"/>
      <c r="I3" s="110"/>
      <c r="J3" s="46"/>
      <c r="K3" s="55"/>
      <c r="L3" s="57" t="s">
        <v>16</v>
      </c>
      <c r="N3" s="4" t="s">
        <v>39</v>
      </c>
    </row>
    <row r="4" spans="1:14">
      <c r="A4" s="176"/>
      <c r="B4" s="42" t="s">
        <v>38</v>
      </c>
      <c r="C4" s="39" t="s">
        <v>84</v>
      </c>
      <c r="D4" s="40" t="s">
        <v>66</v>
      </c>
      <c r="E4" s="73" t="s">
        <v>60</v>
      </c>
      <c r="F4" s="111"/>
      <c r="G4" s="111">
        <v>1</v>
      </c>
      <c r="H4" s="112"/>
      <c r="I4" s="112"/>
      <c r="J4" s="38" t="s">
        <v>69</v>
      </c>
      <c r="K4" s="60"/>
      <c r="L4" s="58"/>
      <c r="M4" s="4" t="s">
        <v>37</v>
      </c>
      <c r="N4" s="4" t="s">
        <v>36</v>
      </c>
    </row>
    <row r="5" spans="1:14">
      <c r="A5" s="176"/>
      <c r="B5" s="42" t="s">
        <v>35</v>
      </c>
      <c r="C5" s="39" t="s">
        <v>85</v>
      </c>
      <c r="D5" s="40" t="s">
        <v>67</v>
      </c>
      <c r="E5" s="73" t="s">
        <v>60</v>
      </c>
      <c r="F5" s="111"/>
      <c r="G5" s="111"/>
      <c r="H5" s="112">
        <v>1</v>
      </c>
      <c r="I5" s="112"/>
      <c r="J5" s="38" t="s">
        <v>70</v>
      </c>
      <c r="K5" s="60"/>
      <c r="L5" s="58"/>
      <c r="M5" s="4" t="s">
        <v>34</v>
      </c>
      <c r="N5" s="4" t="s">
        <v>33</v>
      </c>
    </row>
    <row r="6" spans="1:14" ht="15.75" thickBot="1">
      <c r="A6" s="176"/>
      <c r="B6" s="42" t="s">
        <v>32</v>
      </c>
      <c r="C6" s="39" t="s">
        <v>86</v>
      </c>
      <c r="D6" s="40" t="s">
        <v>68</v>
      </c>
      <c r="E6" s="73" t="s">
        <v>60</v>
      </c>
      <c r="F6" s="111">
        <v>1</v>
      </c>
      <c r="G6" s="111"/>
      <c r="H6" s="112"/>
      <c r="I6" s="112"/>
      <c r="J6" s="38"/>
      <c r="K6" s="60"/>
      <c r="L6" s="58"/>
      <c r="M6" s="4" t="s">
        <v>31</v>
      </c>
      <c r="N6" s="4" t="s">
        <v>30</v>
      </c>
    </row>
    <row r="7" spans="1:14" ht="16.5" thickTop="1" thickBot="1">
      <c r="A7" s="176"/>
      <c r="B7" s="200" t="s">
        <v>63</v>
      </c>
      <c r="C7" s="200"/>
      <c r="D7" s="200"/>
      <c r="E7" s="74"/>
      <c r="F7" s="105">
        <f>SUM(F3:F6)</f>
        <v>2</v>
      </c>
      <c r="G7" s="105">
        <f>SUM(G3:G6)</f>
        <v>1</v>
      </c>
      <c r="H7" s="105">
        <f>SUM(H3:H6)</f>
        <v>1</v>
      </c>
      <c r="I7" s="105">
        <f>SUM(I3:I6)</f>
        <v>0</v>
      </c>
      <c r="J7" s="43"/>
      <c r="K7" s="56"/>
      <c r="L7" s="58"/>
    </row>
    <row r="8" spans="1:14" ht="15.75" thickTop="1">
      <c r="A8" s="176"/>
      <c r="B8" s="201" t="s">
        <v>62</v>
      </c>
      <c r="C8" s="202"/>
      <c r="D8" s="203"/>
      <c r="E8" s="97"/>
      <c r="F8" s="98">
        <f>COUNTA(F3:F6)</f>
        <v>2</v>
      </c>
      <c r="G8" s="98">
        <f>COUNTA(G3:G6)</f>
        <v>1</v>
      </c>
      <c r="H8" s="98">
        <f>COUNTA(H3:H6)</f>
        <v>1</v>
      </c>
      <c r="I8" s="98">
        <f>COUNTA(I3:I6)</f>
        <v>0</v>
      </c>
      <c r="J8" s="100"/>
      <c r="K8" s="101"/>
      <c r="L8" s="58"/>
    </row>
    <row r="9" spans="1:14">
      <c r="A9" s="176"/>
      <c r="B9" s="42" t="s">
        <v>29</v>
      </c>
      <c r="C9" s="39" t="s">
        <v>87</v>
      </c>
      <c r="D9" s="40" t="s">
        <v>66</v>
      </c>
      <c r="E9" s="73" t="s">
        <v>28</v>
      </c>
      <c r="F9" s="108">
        <v>10</v>
      </c>
      <c r="G9" s="106"/>
      <c r="H9" s="107"/>
      <c r="I9" s="107"/>
      <c r="J9" s="38" t="s">
        <v>71</v>
      </c>
      <c r="K9" s="60"/>
      <c r="L9" s="58"/>
    </row>
    <row r="10" spans="1:14">
      <c r="A10" s="176"/>
      <c r="B10" s="42" t="s">
        <v>27</v>
      </c>
      <c r="C10" s="39" t="s">
        <v>88</v>
      </c>
      <c r="D10" s="40" t="s">
        <v>67</v>
      </c>
      <c r="E10" s="73" t="s">
        <v>28</v>
      </c>
      <c r="F10" s="108">
        <v>5</v>
      </c>
      <c r="G10" s="106"/>
      <c r="H10" s="107"/>
      <c r="I10" s="107"/>
      <c r="J10" s="38" t="s">
        <v>72</v>
      </c>
      <c r="K10" s="60"/>
      <c r="L10" s="58"/>
    </row>
    <row r="11" spans="1:14" ht="15.75" thickBot="1">
      <c r="A11" s="176"/>
      <c r="B11" s="42" t="s">
        <v>26</v>
      </c>
      <c r="C11" s="39" t="s">
        <v>89</v>
      </c>
      <c r="D11" s="40" t="s">
        <v>68</v>
      </c>
      <c r="E11" s="73" t="s">
        <v>28</v>
      </c>
      <c r="F11" s="108">
        <v>5</v>
      </c>
      <c r="G11" s="106"/>
      <c r="H11" s="107"/>
      <c r="I11" s="107"/>
      <c r="J11" s="38" t="s">
        <v>72</v>
      </c>
      <c r="K11" s="60"/>
      <c r="L11" s="58"/>
    </row>
    <row r="12" spans="1:14" ht="16.5" thickTop="1" thickBot="1">
      <c r="A12" s="177"/>
      <c r="B12" s="178" t="s">
        <v>64</v>
      </c>
      <c r="C12" s="178"/>
      <c r="D12" s="178"/>
      <c r="E12" s="74"/>
      <c r="F12" s="105">
        <f>SUM(F9:F11)</f>
        <v>20</v>
      </c>
      <c r="G12" s="71">
        <f>COUNTA(G9:G11)</f>
        <v>0</v>
      </c>
      <c r="H12" s="71">
        <f>COUNTA(H9:H11)</f>
        <v>0</v>
      </c>
      <c r="I12" s="71">
        <f>COUNTA(I9:I11)</f>
        <v>0</v>
      </c>
      <c r="J12" s="43"/>
      <c r="K12" s="56"/>
      <c r="L12" s="59"/>
    </row>
    <row r="13" spans="1:14" ht="16.5" thickTop="1" thickBot="1">
      <c r="A13" s="95"/>
      <c r="B13" s="204" t="s">
        <v>65</v>
      </c>
      <c r="C13" s="205"/>
      <c r="D13" s="206"/>
      <c r="E13" s="102"/>
      <c r="F13" s="99">
        <f>COUNTA(F9:F11)</f>
        <v>3</v>
      </c>
      <c r="G13" s="99">
        <f>COUNTA(G9:G11)</f>
        <v>0</v>
      </c>
      <c r="H13" s="99">
        <f>COUNTA(H9:H11)</f>
        <v>0</v>
      </c>
      <c r="I13" s="99">
        <f>COUNTA(I9:I11)</f>
        <v>0</v>
      </c>
      <c r="J13" s="100"/>
      <c r="K13" s="101"/>
      <c r="L13" s="104"/>
    </row>
    <row r="14" spans="1:14" ht="15.75" thickBot="1">
      <c r="A14" s="175">
        <v>2</v>
      </c>
      <c r="B14" s="41" t="s">
        <v>25</v>
      </c>
      <c r="C14" s="44" t="s">
        <v>90</v>
      </c>
      <c r="D14" s="45" t="s">
        <v>40</v>
      </c>
      <c r="E14" s="72" t="s">
        <v>60</v>
      </c>
      <c r="F14" s="109">
        <v>1</v>
      </c>
      <c r="G14" s="109"/>
      <c r="H14" s="110"/>
      <c r="I14" s="110"/>
      <c r="J14" s="46"/>
      <c r="K14" s="55"/>
      <c r="L14" s="58"/>
    </row>
    <row r="15" spans="1:14" ht="15.75" thickBot="1">
      <c r="A15" s="176"/>
      <c r="B15" s="41" t="s">
        <v>24</v>
      </c>
      <c r="C15" s="39" t="s">
        <v>91</v>
      </c>
      <c r="D15" s="40" t="s">
        <v>66</v>
      </c>
      <c r="E15" s="73" t="s">
        <v>60</v>
      </c>
      <c r="F15" s="111"/>
      <c r="G15" s="111">
        <v>1</v>
      </c>
      <c r="H15" s="112"/>
      <c r="I15" s="112"/>
      <c r="J15" s="38" t="s">
        <v>69</v>
      </c>
      <c r="K15" s="60"/>
      <c r="L15" s="58"/>
    </row>
    <row r="16" spans="1:14" ht="15.75" thickBot="1">
      <c r="A16" s="176"/>
      <c r="B16" s="41" t="s">
        <v>23</v>
      </c>
      <c r="C16" s="39" t="s">
        <v>92</v>
      </c>
      <c r="D16" s="40" t="s">
        <v>67</v>
      </c>
      <c r="E16" s="73" t="s">
        <v>60</v>
      </c>
      <c r="F16" s="111"/>
      <c r="G16" s="111"/>
      <c r="H16" s="112">
        <v>1</v>
      </c>
      <c r="I16" s="112"/>
      <c r="J16" s="38" t="s">
        <v>70</v>
      </c>
      <c r="K16" s="60"/>
      <c r="L16" s="58"/>
    </row>
    <row r="17" spans="1:12" ht="15.75" thickBot="1">
      <c r="A17" s="176"/>
      <c r="B17" s="41" t="s">
        <v>22</v>
      </c>
      <c r="C17" s="39" t="s">
        <v>93</v>
      </c>
      <c r="D17" s="40" t="s">
        <v>68</v>
      </c>
      <c r="E17" s="73" t="s">
        <v>60</v>
      </c>
      <c r="F17" s="111">
        <v>1</v>
      </c>
      <c r="G17" s="111"/>
      <c r="H17" s="112"/>
      <c r="I17" s="112"/>
      <c r="J17" s="38"/>
      <c r="K17" s="60"/>
      <c r="L17" s="58"/>
    </row>
    <row r="18" spans="1:12" ht="16.5" thickTop="1" thickBot="1">
      <c r="A18" s="176"/>
      <c r="B18" s="200" t="s">
        <v>63</v>
      </c>
      <c r="C18" s="200"/>
      <c r="D18" s="200"/>
      <c r="E18" s="74"/>
      <c r="F18" s="105">
        <f>SUM(F14:F17)</f>
        <v>2</v>
      </c>
      <c r="G18" s="105">
        <f>SUM(G14:G17)</f>
        <v>1</v>
      </c>
      <c r="H18" s="105">
        <f>SUM(H14:H17)</f>
        <v>1</v>
      </c>
      <c r="I18" s="105">
        <f>SUM(I14:I17)</f>
        <v>0</v>
      </c>
      <c r="J18" s="43"/>
      <c r="K18" s="56"/>
      <c r="L18" s="58"/>
    </row>
    <row r="19" spans="1:12" ht="15.75" thickTop="1">
      <c r="A19" s="176"/>
      <c r="B19" s="201" t="s">
        <v>62</v>
      </c>
      <c r="C19" s="202"/>
      <c r="D19" s="203"/>
      <c r="E19" s="97"/>
      <c r="F19" s="98">
        <f>COUNTA(F14:F17)</f>
        <v>2</v>
      </c>
      <c r="G19" s="98">
        <f>COUNTA(G14:G17)</f>
        <v>1</v>
      </c>
      <c r="H19" s="98">
        <f>COUNTA(H14:H17)</f>
        <v>1</v>
      </c>
      <c r="I19" s="98">
        <f>COUNTA(I14:I17)</f>
        <v>0</v>
      </c>
      <c r="J19" s="100"/>
      <c r="K19" s="101"/>
      <c r="L19" s="58"/>
    </row>
    <row r="20" spans="1:12">
      <c r="A20" s="176"/>
      <c r="B20" s="42" t="s">
        <v>21</v>
      </c>
      <c r="C20" s="39" t="s">
        <v>83</v>
      </c>
      <c r="D20" s="40" t="s">
        <v>66</v>
      </c>
      <c r="E20" s="73" t="s">
        <v>28</v>
      </c>
      <c r="F20" s="108">
        <v>20</v>
      </c>
      <c r="G20" s="106"/>
      <c r="H20" s="107"/>
      <c r="I20" s="107"/>
      <c r="J20" s="38" t="s">
        <v>75</v>
      </c>
      <c r="K20" s="60"/>
      <c r="L20" s="58"/>
    </row>
    <row r="21" spans="1:12">
      <c r="A21" s="176"/>
      <c r="B21" s="42" t="s">
        <v>20</v>
      </c>
      <c r="C21" s="39" t="s">
        <v>84</v>
      </c>
      <c r="D21" s="40" t="s">
        <v>67</v>
      </c>
      <c r="E21" s="73" t="s">
        <v>28</v>
      </c>
      <c r="F21" s="108">
        <v>13</v>
      </c>
      <c r="G21" s="106"/>
      <c r="H21" s="107"/>
      <c r="I21" s="107"/>
      <c r="J21" s="38" t="s">
        <v>76</v>
      </c>
      <c r="K21" s="60"/>
      <c r="L21" s="58"/>
    </row>
    <row r="22" spans="1:12" ht="15.75" thickBot="1">
      <c r="A22" s="176"/>
      <c r="B22" s="42" t="s">
        <v>19</v>
      </c>
      <c r="C22" s="39" t="s">
        <v>85</v>
      </c>
      <c r="D22" s="40" t="s">
        <v>68</v>
      </c>
      <c r="E22" s="73" t="s">
        <v>28</v>
      </c>
      <c r="F22" s="108">
        <v>15</v>
      </c>
      <c r="G22" s="106"/>
      <c r="H22" s="107"/>
      <c r="I22" s="107"/>
      <c r="J22" s="38" t="s">
        <v>77</v>
      </c>
      <c r="K22" s="60"/>
      <c r="L22" s="58"/>
    </row>
    <row r="23" spans="1:12" ht="16.5" thickTop="1" thickBot="1">
      <c r="A23" s="176"/>
      <c r="B23" s="178" t="s">
        <v>64</v>
      </c>
      <c r="C23" s="178"/>
      <c r="D23" s="178"/>
      <c r="E23" s="74"/>
      <c r="F23" s="105">
        <f>SUM(F20:F22)</f>
        <v>48</v>
      </c>
      <c r="G23" s="71">
        <f>COUNTA(G20:G22)</f>
        <v>0</v>
      </c>
      <c r="H23" s="71">
        <f>COUNTA(H20:H22)</f>
        <v>0</v>
      </c>
      <c r="I23" s="71">
        <f>COUNTA(I20:I22)</f>
        <v>0</v>
      </c>
      <c r="J23" s="43"/>
      <c r="K23" s="56"/>
      <c r="L23" s="58"/>
    </row>
    <row r="24" spans="1:12" ht="16.5" thickTop="1" thickBot="1">
      <c r="A24" s="176"/>
      <c r="B24" s="204" t="s">
        <v>65</v>
      </c>
      <c r="C24" s="205"/>
      <c r="D24" s="206"/>
      <c r="E24" s="102"/>
      <c r="F24" s="99">
        <f>COUNTA(F20:F22)</f>
        <v>3</v>
      </c>
      <c r="G24" s="99">
        <f>COUNTA(G20:G22)</f>
        <v>0</v>
      </c>
      <c r="H24" s="99">
        <f>COUNTA(H20:H22)</f>
        <v>0</v>
      </c>
      <c r="I24" s="99">
        <f>COUNTA(I20:I22)</f>
        <v>0</v>
      </c>
      <c r="J24" s="100"/>
      <c r="K24" s="101"/>
      <c r="L24" s="58"/>
    </row>
    <row r="25" spans="1:12" ht="15.75" thickBot="1">
      <c r="A25" s="113"/>
      <c r="B25" s="168" t="s">
        <v>63</v>
      </c>
      <c r="C25" s="168"/>
      <c r="D25" s="168"/>
      <c r="E25" s="114"/>
      <c r="F25" s="115">
        <f>F7+F18</f>
        <v>4</v>
      </c>
      <c r="G25" s="115">
        <f t="shared" ref="G25:I25" si="0">G7+G18</f>
        <v>2</v>
      </c>
      <c r="H25" s="115">
        <f t="shared" si="0"/>
        <v>2</v>
      </c>
      <c r="I25" s="115">
        <f t="shared" si="0"/>
        <v>0</v>
      </c>
      <c r="J25" s="116"/>
      <c r="K25" s="117"/>
      <c r="L25" s="103"/>
    </row>
    <row r="26" spans="1:12" ht="15.75" thickTop="1">
      <c r="A26" s="118"/>
      <c r="B26" s="169" t="s">
        <v>62</v>
      </c>
      <c r="C26" s="170"/>
      <c r="D26" s="171"/>
      <c r="E26" s="119"/>
      <c r="F26" s="120">
        <f>F8+F19</f>
        <v>4</v>
      </c>
      <c r="G26" s="120">
        <f t="shared" ref="G26:I26" si="1">G8+G19</f>
        <v>2</v>
      </c>
      <c r="H26" s="120">
        <f t="shared" si="1"/>
        <v>2</v>
      </c>
      <c r="I26" s="120">
        <f t="shared" si="1"/>
        <v>0</v>
      </c>
      <c r="J26" s="121"/>
      <c r="K26" s="122"/>
      <c r="L26" s="103"/>
    </row>
    <row r="27" spans="1:12" ht="15.75" thickBot="1">
      <c r="A27" s="118"/>
      <c r="B27" s="172" t="s">
        <v>64</v>
      </c>
      <c r="C27" s="172"/>
      <c r="D27" s="172"/>
      <c r="E27" s="119"/>
      <c r="F27" s="123">
        <f>F12+F23</f>
        <v>68</v>
      </c>
      <c r="G27" s="123">
        <f t="shared" ref="G27:I27" si="2">G12+G23</f>
        <v>0</v>
      </c>
      <c r="H27" s="123">
        <f t="shared" si="2"/>
        <v>0</v>
      </c>
      <c r="I27" s="123">
        <f t="shared" si="2"/>
        <v>0</v>
      </c>
      <c r="J27" s="121"/>
      <c r="K27" s="122"/>
      <c r="L27" s="103"/>
    </row>
    <row r="28" spans="1:12" ht="16.5" customHeight="1" thickTop="1" thickBot="1">
      <c r="A28" s="124"/>
      <c r="B28" s="179" t="s">
        <v>65</v>
      </c>
      <c r="C28" s="180"/>
      <c r="D28" s="181"/>
      <c r="E28" s="125"/>
      <c r="F28" s="126">
        <f>F13+F24</f>
        <v>6</v>
      </c>
      <c r="G28" s="126">
        <f t="shared" ref="G28:I28" si="3">G13+G24</f>
        <v>0</v>
      </c>
      <c r="H28" s="126">
        <f t="shared" si="3"/>
        <v>0</v>
      </c>
      <c r="I28" s="126">
        <f t="shared" si="3"/>
        <v>0</v>
      </c>
      <c r="J28" s="127"/>
      <c r="K28" s="128"/>
      <c r="L28" s="59"/>
    </row>
    <row r="29" spans="1:12" ht="15.75" thickBot="1">
      <c r="A29" s="129" t="s">
        <v>18</v>
      </c>
      <c r="B29" s="173" t="s">
        <v>78</v>
      </c>
      <c r="C29" s="174"/>
      <c r="D29" s="174"/>
      <c r="E29" s="130"/>
      <c r="F29" s="131">
        <f>F25+F27</f>
        <v>72</v>
      </c>
      <c r="G29" s="131">
        <f t="shared" ref="G29:I29" si="4">G25+G27</f>
        <v>2</v>
      </c>
      <c r="H29" s="131">
        <f t="shared" si="4"/>
        <v>2</v>
      </c>
      <c r="I29" s="131">
        <f t="shared" si="4"/>
        <v>0</v>
      </c>
      <c r="J29" s="132"/>
      <c r="K29" s="133"/>
    </row>
    <row r="30" spans="1:12" ht="15.75" thickBot="1">
      <c r="A30" s="129" t="s">
        <v>18</v>
      </c>
      <c r="B30" s="173" t="s">
        <v>79</v>
      </c>
      <c r="C30" s="174"/>
      <c r="D30" s="174"/>
      <c r="E30" s="130"/>
      <c r="F30" s="134">
        <f>F26+F28</f>
        <v>10</v>
      </c>
      <c r="G30" s="134">
        <f t="shared" ref="G30:I30" si="5">G26+G28</f>
        <v>2</v>
      </c>
      <c r="H30" s="134">
        <f t="shared" si="5"/>
        <v>2</v>
      </c>
      <c r="I30" s="134">
        <f t="shared" si="5"/>
        <v>0</v>
      </c>
      <c r="J30" s="132"/>
      <c r="K30" s="133"/>
    </row>
    <row r="31" spans="1:12">
      <c r="A31" s="4"/>
      <c r="B31" s="4"/>
      <c r="C31" s="4"/>
      <c r="D31" s="4"/>
      <c r="E31" s="7"/>
      <c r="F31" s="7"/>
      <c r="G31" s="7"/>
      <c r="H31" s="7"/>
      <c r="I31" s="7"/>
      <c r="J31" s="4"/>
      <c r="K31" s="4"/>
    </row>
    <row r="32" spans="1:12">
      <c r="A32" s="4"/>
      <c r="B32" s="4"/>
      <c r="C32" s="4"/>
      <c r="D32" s="4"/>
      <c r="E32" s="7"/>
      <c r="F32" s="7"/>
      <c r="G32" s="7"/>
      <c r="H32" s="7"/>
      <c r="I32" s="7"/>
      <c r="J32" s="4"/>
      <c r="K32" s="4"/>
    </row>
    <row r="33" spans="1:11">
      <c r="A33" s="4"/>
      <c r="B33" s="4"/>
      <c r="C33" s="4"/>
      <c r="D33" s="4"/>
      <c r="E33" s="7"/>
      <c r="F33" s="7"/>
      <c r="G33" s="7"/>
      <c r="H33" s="7"/>
      <c r="I33" s="7"/>
      <c r="J33" s="4"/>
      <c r="K33" s="4"/>
    </row>
    <row r="34" spans="1:11">
      <c r="A34" s="4"/>
      <c r="B34" s="4"/>
      <c r="C34" s="4"/>
      <c r="D34" s="4"/>
      <c r="E34" s="7"/>
      <c r="F34" s="7"/>
      <c r="G34" s="7"/>
      <c r="H34" s="7"/>
      <c r="I34" s="7"/>
      <c r="J34" s="4"/>
      <c r="K34" s="4"/>
    </row>
    <row r="35" spans="1:11">
      <c r="A35" s="4"/>
      <c r="B35" s="4"/>
      <c r="C35" s="4"/>
      <c r="D35" s="4"/>
      <c r="E35" s="7"/>
      <c r="F35" s="7"/>
      <c r="G35" s="7"/>
      <c r="H35" s="7"/>
      <c r="I35" s="7"/>
      <c r="J35" s="4"/>
      <c r="K35" s="4"/>
    </row>
    <row r="36" spans="1:11">
      <c r="A36" s="4"/>
      <c r="B36" s="4"/>
      <c r="C36" s="4"/>
      <c r="D36" s="4"/>
      <c r="E36" s="7"/>
      <c r="F36" s="7"/>
      <c r="G36" s="7"/>
      <c r="H36" s="7"/>
      <c r="I36" s="7"/>
      <c r="J36" s="4"/>
      <c r="K36" s="4"/>
    </row>
    <row r="37" spans="1:11">
      <c r="A37" s="4"/>
      <c r="B37" s="4"/>
      <c r="C37" s="4"/>
      <c r="D37" s="4"/>
      <c r="E37" s="7"/>
      <c r="F37" s="7"/>
      <c r="G37" s="7"/>
      <c r="H37" s="7"/>
      <c r="I37" s="7"/>
      <c r="J37" s="4"/>
      <c r="K37" s="4"/>
    </row>
    <row r="38" spans="1:11">
      <c r="A38" s="4"/>
      <c r="B38" s="4"/>
      <c r="C38" s="4"/>
      <c r="D38" s="4"/>
      <c r="E38" s="7"/>
      <c r="F38" s="7"/>
      <c r="G38" s="7"/>
      <c r="H38" s="7"/>
      <c r="I38" s="7"/>
      <c r="J38" s="4"/>
      <c r="K38" s="4"/>
    </row>
    <row r="39" spans="1:11">
      <c r="A39" s="4"/>
      <c r="B39" s="4"/>
      <c r="C39" s="4"/>
      <c r="D39" s="4"/>
      <c r="E39" s="7"/>
      <c r="F39" s="7"/>
      <c r="G39" s="7"/>
      <c r="H39" s="7"/>
      <c r="I39" s="7"/>
      <c r="J39" s="4"/>
      <c r="K39" s="4"/>
    </row>
    <row r="41" spans="1:11">
      <c r="A41" s="4"/>
      <c r="B41" s="4"/>
      <c r="C41" s="4"/>
      <c r="D41" s="4"/>
      <c r="E41" s="7"/>
      <c r="F41" s="7"/>
      <c r="G41" s="7"/>
      <c r="H41" s="7"/>
      <c r="I41" s="7"/>
      <c r="J41" s="4"/>
      <c r="K41" s="4"/>
    </row>
    <row r="42" spans="1:11">
      <c r="A42" s="4"/>
      <c r="B42" s="4"/>
      <c r="C42" s="4"/>
      <c r="D42" s="4"/>
      <c r="E42" s="7"/>
      <c r="F42" s="7"/>
      <c r="G42" s="7"/>
      <c r="H42" s="7"/>
      <c r="I42" s="7"/>
      <c r="J42" s="4"/>
      <c r="K42" s="4"/>
    </row>
    <row r="43" spans="1:11">
      <c r="A43" s="4"/>
      <c r="B43" s="4"/>
      <c r="C43" s="4"/>
      <c r="D43" s="4"/>
      <c r="E43" s="7"/>
      <c r="F43" s="7"/>
      <c r="G43" s="7"/>
      <c r="H43" s="7"/>
      <c r="I43" s="7"/>
      <c r="J43" s="4"/>
      <c r="K43" s="4"/>
    </row>
    <row r="44" spans="1:11">
      <c r="A44" s="4"/>
      <c r="B44" s="4"/>
      <c r="C44" s="4"/>
      <c r="D44" s="4"/>
      <c r="E44" s="7"/>
      <c r="F44" s="7"/>
      <c r="G44" s="7"/>
      <c r="H44" s="7"/>
      <c r="I44" s="7"/>
      <c r="J44" s="4"/>
      <c r="K44" s="4"/>
    </row>
    <row r="45" spans="1:11">
      <c r="A45" s="4"/>
      <c r="B45" s="4"/>
      <c r="C45" s="4"/>
      <c r="D45" s="4"/>
      <c r="E45" s="7"/>
      <c r="F45" s="7"/>
      <c r="G45" s="7"/>
      <c r="H45" s="7"/>
      <c r="I45" s="7"/>
      <c r="J45" s="4"/>
      <c r="K45" s="4"/>
    </row>
    <row r="46" spans="1:11">
      <c r="A46" s="4"/>
      <c r="B46" s="4"/>
      <c r="C46" s="4"/>
      <c r="D46" s="4"/>
      <c r="E46" s="7"/>
      <c r="F46" s="7"/>
      <c r="G46" s="7"/>
      <c r="H46" s="7"/>
      <c r="I46" s="7"/>
      <c r="J46" s="4"/>
      <c r="K46" s="4"/>
    </row>
    <row r="47" spans="1:11">
      <c r="A47" s="4"/>
      <c r="B47" s="4"/>
      <c r="C47" s="4"/>
      <c r="D47" s="4"/>
      <c r="E47" s="7"/>
      <c r="F47" s="7"/>
      <c r="G47" s="7"/>
      <c r="H47" s="7"/>
      <c r="I47" s="7"/>
      <c r="J47" s="4"/>
      <c r="K47" s="4"/>
    </row>
    <row r="48" spans="1:11">
      <c r="A48" s="4"/>
      <c r="B48" s="4"/>
      <c r="C48" s="4"/>
      <c r="D48" s="4"/>
      <c r="E48" s="7"/>
      <c r="F48" s="7"/>
      <c r="G48" s="7"/>
      <c r="H48" s="7"/>
      <c r="I48" s="7"/>
      <c r="J48" s="4"/>
      <c r="K48" s="4"/>
    </row>
    <row r="49" spans="1:11">
      <c r="A49" s="4"/>
      <c r="B49" s="4"/>
      <c r="C49" s="4"/>
      <c r="D49" s="4"/>
      <c r="E49" s="7"/>
      <c r="F49" s="7"/>
      <c r="G49" s="7"/>
      <c r="H49" s="7"/>
      <c r="I49" s="7"/>
      <c r="J49" s="4"/>
      <c r="K49" s="4"/>
    </row>
    <row r="50" spans="1:11">
      <c r="A50" s="4"/>
      <c r="B50" s="4"/>
      <c r="C50" s="4"/>
      <c r="D50" s="4"/>
      <c r="E50" s="7"/>
      <c r="F50" s="7"/>
      <c r="G50" s="7"/>
      <c r="H50" s="7"/>
      <c r="I50" s="7"/>
      <c r="J50" s="4"/>
      <c r="K50" s="4"/>
    </row>
    <row r="52" spans="1:11">
      <c r="A52" s="4"/>
      <c r="B52" s="4"/>
      <c r="C52" s="4"/>
      <c r="D52" s="4"/>
      <c r="E52" s="7"/>
      <c r="F52" s="7"/>
      <c r="G52" s="7"/>
      <c r="H52" s="7"/>
      <c r="I52" s="7"/>
      <c r="J52" s="4"/>
      <c r="K52" s="4"/>
    </row>
    <row r="53" spans="1:11">
      <c r="A53" s="4"/>
      <c r="B53" s="4"/>
      <c r="C53" s="4"/>
      <c r="D53" s="4"/>
      <c r="E53" s="7"/>
      <c r="F53" s="7"/>
      <c r="G53" s="7"/>
      <c r="H53" s="7"/>
      <c r="I53" s="7"/>
      <c r="J53" s="4"/>
      <c r="K53" s="4"/>
    </row>
    <row r="54" spans="1:11">
      <c r="A54" s="4"/>
      <c r="B54" s="4"/>
      <c r="C54" s="4"/>
      <c r="D54" s="4"/>
      <c r="E54" s="7"/>
      <c r="F54" s="7"/>
      <c r="G54" s="7"/>
      <c r="H54" s="7"/>
      <c r="I54" s="7"/>
      <c r="J54" s="4"/>
      <c r="K54" s="4"/>
    </row>
    <row r="55" spans="1:11">
      <c r="A55" s="4"/>
      <c r="B55" s="4"/>
      <c r="C55" s="4"/>
      <c r="D55" s="4"/>
      <c r="E55" s="7"/>
      <c r="F55" s="7"/>
      <c r="G55" s="7"/>
      <c r="H55" s="7"/>
      <c r="I55" s="7"/>
      <c r="J55" s="4"/>
      <c r="K55" s="4"/>
    </row>
    <row r="56" spans="1:11">
      <c r="A56" s="4"/>
      <c r="B56" s="4"/>
      <c r="C56" s="4"/>
      <c r="D56" s="4"/>
      <c r="E56" s="7"/>
      <c r="F56" s="7"/>
      <c r="G56" s="7"/>
      <c r="H56" s="7"/>
      <c r="I56" s="7"/>
      <c r="J56" s="4"/>
      <c r="K56" s="4"/>
    </row>
    <row r="57" spans="1:11">
      <c r="A57" s="4"/>
      <c r="B57" s="4"/>
      <c r="C57" s="4"/>
      <c r="D57" s="4"/>
      <c r="E57" s="7"/>
      <c r="F57" s="7"/>
      <c r="G57" s="7"/>
      <c r="H57" s="7"/>
      <c r="I57" s="7"/>
      <c r="J57" s="4"/>
      <c r="K57" s="4"/>
    </row>
    <row r="58" spans="1:11">
      <c r="A58" s="4"/>
      <c r="B58" s="4"/>
      <c r="C58" s="4"/>
      <c r="D58" s="4"/>
      <c r="E58" s="7"/>
      <c r="F58" s="7"/>
      <c r="G58" s="7"/>
      <c r="H58" s="7"/>
      <c r="I58" s="7"/>
      <c r="J58" s="4"/>
      <c r="K58" s="4"/>
    </row>
    <row r="59" spans="1:11">
      <c r="A59" s="4"/>
      <c r="B59" s="4"/>
      <c r="C59" s="4"/>
      <c r="D59" s="4"/>
      <c r="E59" s="7"/>
      <c r="F59" s="7"/>
      <c r="G59" s="7"/>
      <c r="H59" s="7"/>
      <c r="I59" s="7"/>
      <c r="J59" s="4"/>
      <c r="K59" s="4"/>
    </row>
    <row r="60" spans="1:11">
      <c r="A60" s="4"/>
      <c r="B60" s="4"/>
      <c r="C60" s="4"/>
      <c r="D60" s="4"/>
      <c r="E60" s="7"/>
      <c r="F60" s="7"/>
      <c r="G60" s="7"/>
      <c r="H60" s="7"/>
      <c r="I60" s="7"/>
      <c r="J60" s="4"/>
      <c r="K60" s="4"/>
    </row>
    <row r="61" spans="1:11">
      <c r="A61" s="4"/>
      <c r="B61" s="4"/>
      <c r="C61" s="4"/>
      <c r="D61" s="4"/>
      <c r="E61" s="7"/>
      <c r="F61" s="7"/>
      <c r="G61" s="7"/>
      <c r="H61" s="7"/>
      <c r="I61" s="7"/>
      <c r="J61" s="4"/>
      <c r="K61" s="4"/>
    </row>
    <row r="62" spans="1:11">
      <c r="A62" s="4"/>
      <c r="B62" s="4"/>
      <c r="C62" s="4"/>
      <c r="D62" s="4"/>
      <c r="E62" s="7"/>
      <c r="F62" s="7"/>
      <c r="G62" s="7"/>
      <c r="H62" s="7"/>
      <c r="I62" s="7"/>
      <c r="J62" s="4"/>
      <c r="K62" s="4"/>
    </row>
    <row r="63" spans="1:11">
      <c r="A63" s="4"/>
      <c r="B63" s="4"/>
      <c r="C63" s="4"/>
      <c r="D63" s="4"/>
      <c r="E63" s="7"/>
      <c r="F63" s="7"/>
      <c r="G63" s="7"/>
      <c r="H63" s="7"/>
      <c r="I63" s="7"/>
      <c r="J63" s="4"/>
      <c r="K63" s="4"/>
    </row>
    <row r="64" spans="1:11">
      <c r="A64" s="4"/>
      <c r="B64" s="4"/>
      <c r="C64" s="4"/>
      <c r="D64" s="4"/>
      <c r="E64" s="7"/>
      <c r="F64" s="7"/>
      <c r="G64" s="7"/>
      <c r="H64" s="7"/>
      <c r="I64" s="7"/>
      <c r="J64" s="4"/>
      <c r="K64" s="4"/>
    </row>
    <row r="65" spans="1:11">
      <c r="A65" s="4"/>
      <c r="B65" s="4"/>
      <c r="C65" s="4"/>
      <c r="D65" s="4"/>
      <c r="E65" s="7"/>
      <c r="F65" s="7"/>
      <c r="G65" s="7"/>
      <c r="H65" s="7"/>
      <c r="I65" s="7"/>
      <c r="J65" s="4"/>
      <c r="K65" s="4"/>
    </row>
    <row r="66" spans="1:11">
      <c r="A66" s="4"/>
      <c r="B66" s="4"/>
      <c r="C66" s="4"/>
      <c r="D66" s="4"/>
      <c r="E66" s="7"/>
      <c r="F66" s="7"/>
      <c r="G66" s="7"/>
      <c r="H66" s="7"/>
      <c r="I66" s="7"/>
      <c r="J66" s="4"/>
      <c r="K66" s="4"/>
    </row>
    <row r="67" spans="1:11">
      <c r="A67" s="4"/>
      <c r="B67" s="4"/>
      <c r="C67" s="4"/>
      <c r="D67" s="4"/>
      <c r="E67" s="7"/>
      <c r="F67" s="7"/>
      <c r="G67" s="7"/>
      <c r="H67" s="7"/>
      <c r="I67" s="7"/>
      <c r="J67" s="4"/>
      <c r="K67" s="4"/>
    </row>
    <row r="68" spans="1:11">
      <c r="A68" s="4"/>
      <c r="B68" s="4"/>
      <c r="C68" s="4"/>
      <c r="D68" s="4"/>
      <c r="E68" s="7"/>
      <c r="F68" s="7"/>
      <c r="G68" s="7"/>
      <c r="H68" s="7"/>
      <c r="I68" s="7"/>
      <c r="J68" s="4"/>
      <c r="K68" s="4"/>
    </row>
    <row r="69" spans="1:11">
      <c r="A69" s="4"/>
      <c r="B69" s="4"/>
      <c r="C69" s="4"/>
      <c r="D69" s="4"/>
      <c r="E69" s="7"/>
      <c r="F69" s="7"/>
      <c r="G69" s="7"/>
      <c r="H69" s="7"/>
      <c r="I69" s="7"/>
      <c r="J69" s="4"/>
      <c r="K69" s="4"/>
    </row>
    <row r="70" spans="1:11">
      <c r="A70" s="4"/>
      <c r="B70" s="4"/>
      <c r="C70" s="4"/>
      <c r="D70" s="4"/>
      <c r="E70" s="7"/>
      <c r="F70" s="7"/>
      <c r="G70" s="7"/>
      <c r="H70" s="7"/>
      <c r="I70" s="7"/>
      <c r="J70" s="4"/>
      <c r="K70" s="4"/>
    </row>
    <row r="71" spans="1:11">
      <c r="A71" s="4"/>
      <c r="B71" s="4"/>
      <c r="C71" s="4"/>
      <c r="D71" s="4"/>
      <c r="E71" s="7"/>
      <c r="F71" s="7"/>
      <c r="G71" s="7"/>
      <c r="H71" s="7"/>
      <c r="I71" s="7"/>
      <c r="J71" s="4"/>
      <c r="K71" s="4"/>
    </row>
    <row r="72" spans="1:11">
      <c r="A72" s="4"/>
      <c r="B72" s="4"/>
      <c r="C72" s="4"/>
      <c r="D72" s="4"/>
      <c r="E72" s="7"/>
      <c r="F72" s="7"/>
      <c r="G72" s="7"/>
      <c r="H72" s="7"/>
      <c r="I72" s="7"/>
      <c r="J72" s="4"/>
      <c r="K72" s="4"/>
    </row>
    <row r="73" spans="1:11">
      <c r="A73" s="4"/>
      <c r="B73" s="4"/>
      <c r="C73" s="4"/>
      <c r="D73" s="4"/>
      <c r="E73" s="7"/>
      <c r="F73" s="7"/>
      <c r="G73" s="7"/>
      <c r="H73" s="7"/>
      <c r="I73" s="7"/>
      <c r="J73" s="4"/>
      <c r="K73" s="4"/>
    </row>
    <row r="74" spans="1:11">
      <c r="A74" s="4"/>
      <c r="B74" s="4"/>
      <c r="C74" s="4"/>
      <c r="D74" s="4"/>
      <c r="E74" s="7"/>
      <c r="F74" s="7"/>
      <c r="G74" s="7"/>
      <c r="H74" s="7"/>
      <c r="I74" s="7"/>
      <c r="J74" s="4"/>
      <c r="K74" s="4"/>
    </row>
    <row r="75" spans="1:11">
      <c r="A75" s="4"/>
      <c r="B75" s="4"/>
      <c r="C75" s="4"/>
      <c r="D75" s="4"/>
      <c r="E75" s="7"/>
      <c r="F75" s="7"/>
      <c r="G75" s="7"/>
      <c r="H75" s="7"/>
      <c r="I75" s="7"/>
      <c r="J75" s="4"/>
      <c r="K75" s="4"/>
    </row>
    <row r="76" spans="1:11">
      <c r="A76" s="4"/>
      <c r="B76" s="4"/>
      <c r="C76" s="4"/>
      <c r="D76" s="4"/>
      <c r="E76" s="7"/>
      <c r="F76" s="7"/>
      <c r="G76" s="7"/>
      <c r="H76" s="7"/>
      <c r="I76" s="7"/>
      <c r="J76" s="4"/>
      <c r="K76" s="4"/>
    </row>
    <row r="77" spans="1:11">
      <c r="A77" s="4"/>
      <c r="B77" s="4"/>
      <c r="C77" s="4"/>
      <c r="D77" s="4"/>
      <c r="E77" s="7"/>
      <c r="F77" s="7"/>
      <c r="G77" s="7"/>
      <c r="H77" s="7"/>
      <c r="I77" s="7"/>
      <c r="J77" s="4"/>
      <c r="K77" s="4"/>
    </row>
    <row r="78" spans="1:11">
      <c r="A78" s="4"/>
      <c r="B78" s="4"/>
      <c r="C78" s="4"/>
      <c r="D78" s="4"/>
      <c r="E78" s="7"/>
      <c r="F78" s="7"/>
      <c r="G78" s="7"/>
      <c r="H78" s="7"/>
      <c r="I78" s="7"/>
      <c r="J78" s="4"/>
      <c r="K78" s="4"/>
    </row>
    <row r="79" spans="1:11">
      <c r="A79" s="4"/>
      <c r="B79" s="4"/>
      <c r="C79" s="4"/>
      <c r="D79" s="4"/>
      <c r="E79" s="7"/>
      <c r="F79" s="7"/>
      <c r="G79" s="7"/>
      <c r="H79" s="7"/>
      <c r="I79" s="7"/>
      <c r="J79" s="4"/>
      <c r="K79" s="4"/>
    </row>
    <row r="80" spans="1:11">
      <c r="A80" s="4"/>
      <c r="B80" s="4"/>
      <c r="C80" s="4"/>
      <c r="D80" s="4"/>
      <c r="E80" s="7"/>
      <c r="F80" s="7"/>
      <c r="G80" s="7"/>
      <c r="H80" s="7"/>
      <c r="I80" s="7"/>
      <c r="J80" s="4"/>
      <c r="K80" s="4"/>
    </row>
    <row r="81" spans="1:11">
      <c r="A81" s="4"/>
      <c r="B81" s="4"/>
      <c r="C81" s="4"/>
      <c r="D81" s="4"/>
      <c r="E81" s="7"/>
      <c r="F81" s="7"/>
      <c r="G81" s="7"/>
      <c r="H81" s="7"/>
      <c r="I81" s="7"/>
      <c r="J81" s="4"/>
      <c r="K81" s="4"/>
    </row>
    <row r="82" spans="1:11">
      <c r="A82" s="4"/>
      <c r="B82" s="4"/>
      <c r="C82" s="4"/>
      <c r="D82" s="4"/>
      <c r="E82" s="7"/>
      <c r="F82" s="7"/>
      <c r="G82" s="7"/>
      <c r="H82" s="7"/>
      <c r="I82" s="7"/>
      <c r="J82" s="4"/>
      <c r="K82" s="4"/>
    </row>
    <row r="83" spans="1:11">
      <c r="A83" s="4"/>
      <c r="B83" s="4"/>
      <c r="C83" s="4"/>
      <c r="D83" s="4"/>
      <c r="E83" s="7"/>
      <c r="F83" s="7"/>
      <c r="G83" s="7"/>
      <c r="H83" s="7"/>
      <c r="I83" s="7"/>
      <c r="J83" s="4"/>
      <c r="K83" s="4"/>
    </row>
    <row r="84" spans="1:11">
      <c r="A84" s="4"/>
      <c r="B84" s="4"/>
      <c r="C84" s="4"/>
      <c r="D84" s="4"/>
      <c r="E84" s="7"/>
      <c r="F84" s="7"/>
      <c r="G84" s="7"/>
      <c r="H84" s="7"/>
      <c r="I84" s="7"/>
      <c r="J84" s="4"/>
      <c r="K84" s="4"/>
    </row>
    <row r="85" spans="1:11">
      <c r="A85" s="4"/>
      <c r="B85" s="4"/>
      <c r="C85" s="4"/>
      <c r="D85" s="4"/>
      <c r="E85" s="7"/>
      <c r="F85" s="7"/>
      <c r="G85" s="7"/>
      <c r="H85" s="7"/>
      <c r="I85" s="7"/>
      <c r="J85" s="4"/>
      <c r="K85" s="4"/>
    </row>
    <row r="86" spans="1:11">
      <c r="A86" s="4"/>
      <c r="B86" s="4"/>
      <c r="C86" s="4"/>
      <c r="D86" s="4"/>
      <c r="E86" s="7"/>
      <c r="F86" s="7"/>
      <c r="G86" s="7"/>
      <c r="H86" s="7"/>
      <c r="I86" s="7"/>
      <c r="J86" s="4"/>
      <c r="K86" s="4"/>
    </row>
    <row r="87" spans="1:11">
      <c r="A87" s="4"/>
      <c r="B87" s="4"/>
      <c r="C87" s="4"/>
      <c r="D87" s="4"/>
      <c r="E87" s="7"/>
      <c r="F87" s="7"/>
      <c r="G87" s="7"/>
      <c r="H87" s="7"/>
      <c r="I87" s="7"/>
      <c r="J87" s="4"/>
      <c r="K87" s="4"/>
    </row>
    <row r="88" spans="1:11">
      <c r="A88" s="4"/>
      <c r="B88" s="4"/>
      <c r="C88" s="4"/>
      <c r="D88" s="4"/>
      <c r="E88" s="7"/>
      <c r="F88" s="7"/>
      <c r="G88" s="7"/>
      <c r="H88" s="7"/>
      <c r="I88" s="7"/>
      <c r="J88" s="4"/>
      <c r="K88" s="4"/>
    </row>
  </sheetData>
  <sheetProtection formatColumns="0" formatRows="0" insertHyperlinks="0" selectLockedCells="1"/>
  <mergeCells count="28">
    <mergeCell ref="L1:L2"/>
    <mergeCell ref="A1:A2"/>
    <mergeCell ref="B1:B2"/>
    <mergeCell ref="C1:C2"/>
    <mergeCell ref="D1:D2"/>
    <mergeCell ref="K1:K2"/>
    <mergeCell ref="F1:F2"/>
    <mergeCell ref="G1:G2"/>
    <mergeCell ref="H1:H2"/>
    <mergeCell ref="I1:I2"/>
    <mergeCell ref="J1:J2"/>
    <mergeCell ref="E1:E2"/>
    <mergeCell ref="B25:D25"/>
    <mergeCell ref="B26:D26"/>
    <mergeCell ref="B27:D27"/>
    <mergeCell ref="B30:D30"/>
    <mergeCell ref="A3:A12"/>
    <mergeCell ref="A14:A24"/>
    <mergeCell ref="B29:D29"/>
    <mergeCell ref="B12:D12"/>
    <mergeCell ref="B28:D28"/>
    <mergeCell ref="B7:D7"/>
    <mergeCell ref="B8:D8"/>
    <mergeCell ref="B13:D13"/>
    <mergeCell ref="B18:D18"/>
    <mergeCell ref="B19:D19"/>
    <mergeCell ref="B23:D23"/>
    <mergeCell ref="B24:D24"/>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codeName="Tabelle1"/>
  <dimension ref="A1:GNT202"/>
  <sheetViews>
    <sheetView zoomScale="85" zoomScaleNormal="85" workbookViewId="0">
      <pane xSplit="1" topLeftCell="B1" activePane="topRight" state="frozen"/>
      <selection pane="topRight" activeCell="D5" sqref="D5"/>
    </sheetView>
  </sheetViews>
  <sheetFormatPr defaultColWidth="11.42578125" defaultRowHeight="15"/>
  <cols>
    <col min="1" max="1" width="3.140625" style="5" customWidth="1"/>
    <col min="2" max="2" width="13.85546875" style="8" customWidth="1"/>
    <col min="3" max="3" width="13.7109375" style="8" customWidth="1"/>
    <col min="4" max="5" width="26.7109375" style="5" customWidth="1"/>
    <col min="6" max="7" width="23.7109375" style="5" customWidth="1"/>
    <col min="8" max="8" width="9.7109375" style="5" customWidth="1"/>
    <col min="9" max="9" width="8.5703125" style="5" customWidth="1"/>
    <col min="10" max="12" width="8.7109375" style="5" customWidth="1"/>
    <col min="13" max="13" width="9.7109375" style="5" customWidth="1"/>
    <col min="14" max="17" width="8.7109375" style="5" customWidth="1"/>
    <col min="18" max="19" width="6.7109375" style="5" customWidth="1"/>
    <col min="20" max="20" width="6.7109375" style="5" bestFit="1" customWidth="1"/>
    <col min="21" max="21" width="6.7109375" style="5" customWidth="1"/>
    <col min="22" max="22" width="66.28515625" style="5" customWidth="1"/>
    <col min="23" max="26" width="11.42578125" style="4"/>
    <col min="27" max="27" width="11.42578125" style="4" hidden="1" customWidth="1"/>
    <col min="28" max="28" width="0" style="4" hidden="1" customWidth="1"/>
    <col min="29" max="42" width="11.42578125" style="4"/>
    <col min="43" max="16384" width="11.42578125" style="5"/>
  </cols>
  <sheetData>
    <row r="1" spans="1:5116" ht="15.75" customHeight="1" thickBot="1">
      <c r="A1" s="225" t="s">
        <v>15</v>
      </c>
      <c r="B1" s="222" t="s">
        <v>2</v>
      </c>
      <c r="C1" s="222" t="s">
        <v>3</v>
      </c>
      <c r="D1" s="222" t="s">
        <v>4</v>
      </c>
      <c r="E1" s="222" t="s">
        <v>5</v>
      </c>
      <c r="F1" s="222" t="s">
        <v>6</v>
      </c>
      <c r="G1" s="222" t="s">
        <v>7</v>
      </c>
      <c r="H1" s="219" t="s">
        <v>10</v>
      </c>
      <c r="I1" s="220"/>
      <c r="J1" s="220"/>
      <c r="K1" s="220"/>
      <c r="L1" s="221"/>
      <c r="M1" s="219" t="s">
        <v>11</v>
      </c>
      <c r="N1" s="220"/>
      <c r="O1" s="220"/>
      <c r="P1" s="220"/>
      <c r="Q1" s="221"/>
      <c r="R1" s="209" t="s">
        <v>12</v>
      </c>
      <c r="S1" s="210"/>
      <c r="T1" s="210"/>
      <c r="U1" s="211"/>
      <c r="V1" s="212" t="s">
        <v>55</v>
      </c>
    </row>
    <row r="2" spans="1:5116" ht="15.75" customHeight="1" thickBot="1">
      <c r="A2" s="226"/>
      <c r="B2" s="223"/>
      <c r="C2" s="223"/>
      <c r="D2" s="223"/>
      <c r="E2" s="223"/>
      <c r="F2" s="223"/>
      <c r="G2" s="223"/>
      <c r="H2" s="227" t="s">
        <v>80</v>
      </c>
      <c r="I2" s="207" t="s">
        <v>54</v>
      </c>
      <c r="J2" s="207"/>
      <c r="K2" s="207"/>
      <c r="L2" s="208"/>
      <c r="M2" s="227" t="s">
        <v>80</v>
      </c>
      <c r="N2" s="207" t="s">
        <v>54</v>
      </c>
      <c r="O2" s="207"/>
      <c r="P2" s="207"/>
      <c r="Q2" s="208"/>
      <c r="R2" s="35"/>
      <c r="S2" s="36"/>
      <c r="T2" s="36"/>
      <c r="U2" s="37"/>
      <c r="V2" s="213"/>
    </row>
    <row r="3" spans="1:5116" ht="85.5" customHeight="1" thickBot="1">
      <c r="A3" s="226"/>
      <c r="B3" s="224"/>
      <c r="C3" s="224"/>
      <c r="D3" s="224"/>
      <c r="E3" s="224"/>
      <c r="F3" s="224"/>
      <c r="G3" s="224"/>
      <c r="H3" s="228"/>
      <c r="I3" s="52" t="s">
        <v>46</v>
      </c>
      <c r="J3" s="53" t="s">
        <v>50</v>
      </c>
      <c r="K3" s="53" t="s">
        <v>47</v>
      </c>
      <c r="L3" s="54" t="s">
        <v>48</v>
      </c>
      <c r="M3" s="228"/>
      <c r="N3" s="52" t="s">
        <v>46</v>
      </c>
      <c r="O3" s="53" t="s">
        <v>50</v>
      </c>
      <c r="P3" s="53" t="s">
        <v>47</v>
      </c>
      <c r="Q3" s="54" t="s">
        <v>48</v>
      </c>
      <c r="R3" s="80" t="s">
        <v>13</v>
      </c>
      <c r="S3" s="81" t="s">
        <v>9</v>
      </c>
      <c r="T3" s="82" t="s">
        <v>52</v>
      </c>
      <c r="U3" s="83" t="s">
        <v>61</v>
      </c>
      <c r="V3" s="214"/>
      <c r="W3" s="32"/>
      <c r="X3" s="33"/>
      <c r="Y3" s="33"/>
      <c r="Z3" s="33"/>
      <c r="AA3" s="33"/>
      <c r="AB3" s="33"/>
      <c r="AC3" s="33"/>
      <c r="AD3" s="33"/>
      <c r="AE3" s="33"/>
      <c r="AF3" s="33"/>
      <c r="AG3" s="33"/>
      <c r="AH3" s="33"/>
      <c r="AI3" s="33"/>
      <c r="AJ3" s="33"/>
      <c r="AK3" s="33"/>
      <c r="AL3" s="33"/>
      <c r="AM3" s="33"/>
      <c r="AN3" s="33"/>
      <c r="AO3" s="33"/>
      <c r="AP3" s="33"/>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row>
    <row r="4" spans="1:5116" ht="36" customHeight="1">
      <c r="A4" s="19" t="s">
        <v>16</v>
      </c>
      <c r="B4" s="6">
        <v>41456</v>
      </c>
      <c r="C4" s="9" t="s">
        <v>0</v>
      </c>
      <c r="D4" s="1" t="s">
        <v>82</v>
      </c>
      <c r="E4" s="1" t="s">
        <v>1</v>
      </c>
      <c r="F4" s="2" t="s">
        <v>57</v>
      </c>
      <c r="G4" s="11" t="s">
        <v>14</v>
      </c>
      <c r="H4" s="135">
        <v>10</v>
      </c>
      <c r="I4" s="136">
        <f>'Non-compl TVs'!F7</f>
        <v>2</v>
      </c>
      <c r="J4" s="136">
        <f>'Non-compl TVs'!G7</f>
        <v>1</v>
      </c>
      <c r="K4" s="136">
        <f>'Non-compl TVs'!H7</f>
        <v>1</v>
      </c>
      <c r="L4" s="136">
        <f>'Non-compl TVs'!I7</f>
        <v>0</v>
      </c>
      <c r="M4" s="137">
        <v>10</v>
      </c>
      <c r="N4" s="138">
        <f>'Non-compl TVs'!F12</f>
        <v>20</v>
      </c>
      <c r="O4" s="138">
        <f>'Non-compl TVs'!G12</f>
        <v>0</v>
      </c>
      <c r="P4" s="138">
        <f>'Non-compl TVs'!H12</f>
        <v>0</v>
      </c>
      <c r="Q4" s="139">
        <f>'Non-compl TVs'!I12</f>
        <v>0</v>
      </c>
      <c r="R4" s="140">
        <f t="shared" ref="R4" si="0">SUM(H4:Q4)</f>
        <v>44</v>
      </c>
      <c r="S4" s="141">
        <f>H4+M4</f>
        <v>20</v>
      </c>
      <c r="T4" s="141">
        <f>I4+N4</f>
        <v>22</v>
      </c>
      <c r="U4" s="142">
        <f>J4+K4+L4+O4+P4+Q4</f>
        <v>2</v>
      </c>
      <c r="V4" s="17"/>
      <c r="AA4" s="70" t="s">
        <v>56</v>
      </c>
    </row>
    <row r="5" spans="1:5116" ht="36" customHeight="1" thickBot="1">
      <c r="A5" s="20" t="s">
        <v>17</v>
      </c>
      <c r="B5" s="6">
        <v>41456</v>
      </c>
      <c r="C5" s="10" t="s">
        <v>73</v>
      </c>
      <c r="D5" s="3" t="s">
        <v>74</v>
      </c>
      <c r="E5" s="3"/>
      <c r="F5" s="3"/>
      <c r="G5" s="12"/>
      <c r="H5" s="143">
        <v>5</v>
      </c>
      <c r="I5" s="144">
        <f>'Non-compl TVs'!F18</f>
        <v>2</v>
      </c>
      <c r="J5" s="144">
        <f>'Non-compl TVs'!G18</f>
        <v>1</v>
      </c>
      <c r="K5" s="144">
        <f>'Non-compl TVs'!H18</f>
        <v>1</v>
      </c>
      <c r="L5" s="144">
        <f>'Non-compl TVs'!I18</f>
        <v>0</v>
      </c>
      <c r="M5" s="145">
        <v>5</v>
      </c>
      <c r="N5" s="144">
        <f>'Non-compl TVs'!F23</f>
        <v>48</v>
      </c>
      <c r="O5" s="144">
        <f>'Non-compl TVs'!G23</f>
        <v>0</v>
      </c>
      <c r="P5" s="144">
        <f>'Non-compl TVs'!H23</f>
        <v>0</v>
      </c>
      <c r="Q5" s="144">
        <f>'Non-compl TVs'!I23</f>
        <v>0</v>
      </c>
      <c r="R5" s="146">
        <f t="shared" ref="R5" si="1">SUM(H5:Q5)</f>
        <v>62</v>
      </c>
      <c r="S5" s="147">
        <f t="shared" ref="S5" si="2">H5+M5</f>
        <v>10</v>
      </c>
      <c r="T5" s="147">
        <f t="shared" ref="T5" si="3">I5+N5</f>
        <v>50</v>
      </c>
      <c r="U5" s="148">
        <f t="shared" ref="U5" si="4">J5+K5+L5+O5+P5+Q5</f>
        <v>2</v>
      </c>
      <c r="V5" s="18"/>
      <c r="AA5" s="4" t="s">
        <v>58</v>
      </c>
    </row>
    <row r="6" spans="1:5116">
      <c r="A6" s="215" t="s">
        <v>8</v>
      </c>
      <c r="B6" s="216"/>
      <c r="C6" s="216"/>
      <c r="D6" s="216"/>
      <c r="E6" s="216"/>
      <c r="F6" s="216"/>
      <c r="G6" s="216"/>
      <c r="H6" s="149">
        <f t="shared" ref="H6:U6" si="5">SUM(H4:H5)</f>
        <v>15</v>
      </c>
      <c r="I6" s="150">
        <f t="shared" si="5"/>
        <v>4</v>
      </c>
      <c r="J6" s="151">
        <f t="shared" si="5"/>
        <v>2</v>
      </c>
      <c r="K6" s="151">
        <f t="shared" si="5"/>
        <v>2</v>
      </c>
      <c r="L6" s="152">
        <f t="shared" si="5"/>
        <v>0</v>
      </c>
      <c r="M6" s="149">
        <f t="shared" si="5"/>
        <v>15</v>
      </c>
      <c r="N6" s="153">
        <f t="shared" si="5"/>
        <v>68</v>
      </c>
      <c r="O6" s="154">
        <f t="shared" si="5"/>
        <v>0</v>
      </c>
      <c r="P6" s="154">
        <f t="shared" si="5"/>
        <v>0</v>
      </c>
      <c r="Q6" s="155">
        <f t="shared" si="5"/>
        <v>0</v>
      </c>
      <c r="R6" s="149">
        <f t="shared" si="5"/>
        <v>106</v>
      </c>
      <c r="S6" s="156">
        <f t="shared" si="5"/>
        <v>30</v>
      </c>
      <c r="T6" s="157">
        <f t="shared" si="5"/>
        <v>72</v>
      </c>
      <c r="U6" s="158">
        <f t="shared" si="5"/>
        <v>4</v>
      </c>
      <c r="V6" s="13"/>
    </row>
    <row r="7" spans="1:5116" ht="15.75" thickBot="1">
      <c r="A7" s="217"/>
      <c r="B7" s="218"/>
      <c r="C7" s="218"/>
      <c r="D7" s="218"/>
      <c r="E7" s="218"/>
      <c r="F7" s="218"/>
      <c r="G7" s="218"/>
      <c r="H7" s="159">
        <f t="shared" ref="H7:O7" si="6">H6/$R$6</f>
        <v>0.14150943396226415</v>
      </c>
      <c r="I7" s="160">
        <f t="shared" si="6"/>
        <v>3.7735849056603772E-2</v>
      </c>
      <c r="J7" s="161">
        <f t="shared" si="6"/>
        <v>1.8867924528301886E-2</v>
      </c>
      <c r="K7" s="161">
        <f t="shared" si="6"/>
        <v>1.8867924528301886E-2</v>
      </c>
      <c r="L7" s="162">
        <f t="shared" si="6"/>
        <v>0</v>
      </c>
      <c r="M7" s="163">
        <f t="shared" si="6"/>
        <v>0.14150943396226415</v>
      </c>
      <c r="N7" s="161">
        <f t="shared" si="6"/>
        <v>0.64150943396226412</v>
      </c>
      <c r="O7" s="161">
        <f t="shared" si="6"/>
        <v>0</v>
      </c>
      <c r="P7" s="161">
        <f>P6/$R$6</f>
        <v>0</v>
      </c>
      <c r="Q7" s="164">
        <f>Q6/$R$6</f>
        <v>0</v>
      </c>
      <c r="R7" s="164">
        <f t="shared" ref="R7" si="7">R6/$R$6</f>
        <v>1</v>
      </c>
      <c r="S7" s="165">
        <f t="shared" ref="S7" si="8">S6/$R$6</f>
        <v>0.28301886792452829</v>
      </c>
      <c r="T7" s="166">
        <f t="shared" ref="T7" si="9">T6/$R$6</f>
        <v>0.67924528301886788</v>
      </c>
      <c r="U7" s="167">
        <f t="shared" ref="U7" si="10">U6/$R$6</f>
        <v>3.7735849056603772E-2</v>
      </c>
      <c r="V7" s="14"/>
    </row>
    <row r="8" spans="1:5116" s="4" customFormat="1">
      <c r="B8" s="7"/>
      <c r="C8" s="7"/>
    </row>
    <row r="9" spans="1:5116" s="4" customFormat="1">
      <c r="B9" s="7"/>
      <c r="C9" s="7"/>
    </row>
    <row r="10" spans="1:5116" s="4" customFormat="1">
      <c r="B10" s="7"/>
      <c r="C10" s="7"/>
    </row>
    <row r="11" spans="1:5116" s="4" customFormat="1">
      <c r="B11" s="7"/>
      <c r="C11" s="7"/>
    </row>
    <row r="12" spans="1:5116" s="4" customFormat="1">
      <c r="B12" s="7"/>
      <c r="C12" s="7"/>
    </row>
    <row r="13" spans="1:5116" s="4" customFormat="1">
      <c r="B13" s="7"/>
      <c r="C13" s="7"/>
    </row>
    <row r="14" spans="1:5116" s="4" customFormat="1">
      <c r="B14" s="7"/>
      <c r="C14" s="7"/>
    </row>
    <row r="15" spans="1:5116" s="4" customFormat="1">
      <c r="B15" s="7"/>
      <c r="C15" s="7"/>
    </row>
    <row r="16" spans="1:5116" s="4" customFormat="1">
      <c r="B16" s="7"/>
      <c r="C16" s="7"/>
    </row>
    <row r="17" spans="2:3" s="4" customFormat="1">
      <c r="B17" s="7"/>
      <c r="C17" s="7"/>
    </row>
    <row r="18" spans="2:3" s="4" customFormat="1">
      <c r="B18" s="7"/>
      <c r="C18" s="7"/>
    </row>
    <row r="19" spans="2:3" s="4" customFormat="1">
      <c r="B19" s="7"/>
      <c r="C19" s="7"/>
    </row>
    <row r="20" spans="2:3" s="4" customFormat="1">
      <c r="B20" s="7"/>
      <c r="C20" s="7"/>
    </row>
    <row r="21" spans="2:3" s="4" customFormat="1">
      <c r="B21" s="7"/>
      <c r="C21" s="7"/>
    </row>
    <row r="22" spans="2:3" s="4" customFormat="1">
      <c r="B22" s="7"/>
      <c r="C22" s="7"/>
    </row>
    <row r="23" spans="2:3" s="4" customFormat="1">
      <c r="B23" s="7"/>
      <c r="C23" s="7"/>
    </row>
    <row r="24" spans="2:3" s="4" customFormat="1">
      <c r="B24" s="7"/>
      <c r="C24" s="7"/>
    </row>
    <row r="25" spans="2:3" s="4" customFormat="1">
      <c r="B25" s="7"/>
      <c r="C25" s="7"/>
    </row>
    <row r="26" spans="2:3" s="4" customFormat="1">
      <c r="B26" s="7"/>
      <c r="C26" s="7"/>
    </row>
    <row r="27" spans="2:3" s="4" customFormat="1">
      <c r="B27" s="7"/>
      <c r="C27" s="7"/>
    </row>
    <row r="28" spans="2:3" s="4" customFormat="1">
      <c r="B28" s="7"/>
      <c r="C28" s="7"/>
    </row>
    <row r="29" spans="2:3" s="4" customFormat="1">
      <c r="B29" s="7"/>
      <c r="C29" s="7"/>
    </row>
    <row r="30" spans="2:3" s="4" customFormat="1">
      <c r="B30" s="7"/>
      <c r="C30" s="7"/>
    </row>
    <row r="31" spans="2:3" s="4" customFormat="1">
      <c r="B31" s="7"/>
      <c r="C31" s="7"/>
    </row>
    <row r="32" spans="2:3" s="4" customFormat="1">
      <c r="B32" s="7"/>
      <c r="C32" s="7"/>
    </row>
    <row r="33" spans="2:3" s="4" customFormat="1">
      <c r="B33" s="7"/>
      <c r="C33" s="7"/>
    </row>
    <row r="34" spans="2:3" s="4" customFormat="1">
      <c r="B34" s="7"/>
      <c r="C34" s="7"/>
    </row>
    <row r="35" spans="2:3" s="4" customFormat="1">
      <c r="B35" s="7"/>
      <c r="C35" s="7"/>
    </row>
    <row r="36" spans="2:3" s="4" customFormat="1">
      <c r="B36" s="7"/>
      <c r="C36" s="7"/>
    </row>
    <row r="37" spans="2:3" s="4" customFormat="1">
      <c r="B37" s="7"/>
      <c r="C37" s="7"/>
    </row>
    <row r="38" spans="2:3" s="4" customFormat="1">
      <c r="B38" s="7"/>
      <c r="C38" s="7"/>
    </row>
    <row r="39" spans="2:3" s="4" customFormat="1">
      <c r="B39" s="7"/>
      <c r="C39" s="7"/>
    </row>
    <row r="40" spans="2:3" s="4" customFormat="1">
      <c r="B40" s="7"/>
      <c r="C40" s="7"/>
    </row>
    <row r="41" spans="2:3" s="4" customFormat="1">
      <c r="B41" s="7"/>
      <c r="C41" s="7"/>
    </row>
    <row r="42" spans="2:3" s="4" customFormat="1">
      <c r="B42" s="7"/>
      <c r="C42" s="7"/>
    </row>
    <row r="43" spans="2:3" s="4" customFormat="1">
      <c r="B43" s="7"/>
      <c r="C43" s="7"/>
    </row>
    <row r="44" spans="2:3" s="4" customFormat="1">
      <c r="B44" s="7"/>
      <c r="C44" s="7"/>
    </row>
    <row r="45" spans="2:3" s="4" customFormat="1">
      <c r="B45" s="7"/>
      <c r="C45" s="7"/>
    </row>
    <row r="46" spans="2:3" s="4" customFormat="1">
      <c r="B46" s="7"/>
      <c r="C46" s="7"/>
    </row>
    <row r="47" spans="2:3" s="4" customFormat="1">
      <c r="B47" s="7"/>
      <c r="C47" s="7"/>
    </row>
    <row r="48" spans="2:3" s="4" customFormat="1">
      <c r="B48" s="7"/>
      <c r="C48" s="7"/>
    </row>
    <row r="49" spans="2:3" s="4" customFormat="1">
      <c r="B49" s="7"/>
      <c r="C49" s="7"/>
    </row>
    <row r="50" spans="2:3" s="4" customFormat="1">
      <c r="B50" s="7"/>
      <c r="C50" s="7"/>
    </row>
    <row r="51" spans="2:3" s="4" customFormat="1">
      <c r="B51" s="7"/>
      <c r="C51" s="7"/>
    </row>
    <row r="52" spans="2:3" s="4" customFormat="1">
      <c r="B52" s="7"/>
      <c r="C52" s="7"/>
    </row>
    <row r="53" spans="2:3" s="4" customFormat="1">
      <c r="B53" s="7"/>
      <c r="C53" s="7"/>
    </row>
    <row r="54" spans="2:3" s="4" customFormat="1">
      <c r="B54" s="7"/>
      <c r="C54" s="7"/>
    </row>
    <row r="55" spans="2:3" s="4" customFormat="1">
      <c r="B55" s="7"/>
      <c r="C55" s="7"/>
    </row>
    <row r="56" spans="2:3" s="4" customFormat="1">
      <c r="B56" s="7"/>
      <c r="C56" s="7"/>
    </row>
    <row r="57" spans="2:3" s="4" customFormat="1">
      <c r="B57" s="7"/>
      <c r="C57" s="7"/>
    </row>
    <row r="58" spans="2:3" s="4" customFormat="1">
      <c r="B58" s="7"/>
      <c r="C58" s="7"/>
    </row>
    <row r="59" spans="2:3" s="4" customFormat="1">
      <c r="B59" s="7"/>
      <c r="C59" s="7"/>
    </row>
    <row r="60" spans="2:3" s="4" customFormat="1">
      <c r="B60" s="7"/>
      <c r="C60" s="7"/>
    </row>
    <row r="61" spans="2:3" s="4" customFormat="1">
      <c r="B61" s="7"/>
      <c r="C61" s="7"/>
    </row>
    <row r="62" spans="2:3" s="4" customFormat="1">
      <c r="B62" s="7"/>
      <c r="C62" s="7"/>
    </row>
    <row r="63" spans="2:3" s="4" customFormat="1">
      <c r="B63" s="7"/>
      <c r="C63" s="7"/>
    </row>
    <row r="64" spans="2:3" s="4" customFormat="1">
      <c r="B64" s="7"/>
      <c r="C64" s="7"/>
    </row>
    <row r="65" spans="2:3" s="4" customFormat="1">
      <c r="B65" s="7"/>
      <c r="C65" s="7"/>
    </row>
    <row r="66" spans="2:3" s="4" customFormat="1">
      <c r="B66" s="7"/>
      <c r="C66" s="7"/>
    </row>
    <row r="67" spans="2:3" s="4" customFormat="1">
      <c r="B67" s="7"/>
      <c r="C67" s="7"/>
    </row>
    <row r="68" spans="2:3" s="4" customFormat="1">
      <c r="B68" s="7"/>
      <c r="C68" s="7"/>
    </row>
    <row r="69" spans="2:3" s="4" customFormat="1">
      <c r="B69" s="7"/>
      <c r="C69" s="7"/>
    </row>
    <row r="70" spans="2:3" s="4" customFormat="1">
      <c r="B70" s="7"/>
      <c r="C70" s="7"/>
    </row>
    <row r="71" spans="2:3" s="4" customFormat="1">
      <c r="B71" s="7"/>
      <c r="C71" s="7"/>
    </row>
    <row r="72" spans="2:3" s="4" customFormat="1">
      <c r="B72" s="7"/>
      <c r="C72" s="7"/>
    </row>
    <row r="73" spans="2:3" s="4" customFormat="1">
      <c r="B73" s="7"/>
      <c r="C73" s="7"/>
    </row>
    <row r="74" spans="2:3" s="4" customFormat="1">
      <c r="B74" s="7"/>
      <c r="C74" s="7"/>
    </row>
    <row r="75" spans="2:3" s="4" customFormat="1">
      <c r="B75" s="7"/>
      <c r="C75" s="7"/>
    </row>
    <row r="76" spans="2:3" s="4" customFormat="1">
      <c r="B76" s="7"/>
      <c r="C76" s="7"/>
    </row>
    <row r="77" spans="2:3" s="4" customFormat="1">
      <c r="B77" s="7"/>
      <c r="C77" s="7"/>
    </row>
    <row r="78" spans="2:3" s="4" customFormat="1">
      <c r="B78" s="7"/>
      <c r="C78" s="7"/>
    </row>
    <row r="79" spans="2:3" s="4" customFormat="1">
      <c r="B79" s="7"/>
      <c r="C79" s="7"/>
    </row>
    <row r="80" spans="2:3" s="4" customFormat="1">
      <c r="B80" s="7"/>
      <c r="C80" s="7"/>
    </row>
    <row r="81" spans="2:3" s="4" customFormat="1">
      <c r="B81" s="7"/>
      <c r="C81" s="7"/>
    </row>
    <row r="82" spans="2:3" s="4" customFormat="1">
      <c r="B82" s="7"/>
      <c r="C82" s="7"/>
    </row>
    <row r="83" spans="2:3" s="4" customFormat="1">
      <c r="B83" s="7"/>
      <c r="C83" s="7"/>
    </row>
    <row r="84" spans="2:3" s="4" customFormat="1">
      <c r="B84" s="7"/>
      <c r="C84" s="7"/>
    </row>
    <row r="85" spans="2:3" s="4" customFormat="1">
      <c r="B85" s="7"/>
      <c r="C85" s="7"/>
    </row>
    <row r="86" spans="2:3" s="4" customFormat="1">
      <c r="B86" s="7"/>
      <c r="C86" s="7"/>
    </row>
    <row r="87" spans="2:3" s="4" customFormat="1">
      <c r="B87" s="7"/>
      <c r="C87" s="7"/>
    </row>
    <row r="88" spans="2:3" s="4" customFormat="1">
      <c r="B88" s="7"/>
      <c r="C88" s="7"/>
    </row>
    <row r="89" spans="2:3" s="4" customFormat="1">
      <c r="B89" s="7"/>
      <c r="C89" s="7"/>
    </row>
    <row r="90" spans="2:3" s="4" customFormat="1">
      <c r="B90" s="7"/>
      <c r="C90" s="7"/>
    </row>
    <row r="91" spans="2:3" s="4" customFormat="1">
      <c r="B91" s="7"/>
      <c r="C91" s="7"/>
    </row>
    <row r="92" spans="2:3" s="4" customFormat="1">
      <c r="B92" s="7"/>
      <c r="C92" s="7"/>
    </row>
    <row r="93" spans="2:3" s="4" customFormat="1">
      <c r="B93" s="7"/>
      <c r="C93" s="7"/>
    </row>
    <row r="94" spans="2:3" s="4" customFormat="1">
      <c r="B94" s="7"/>
      <c r="C94" s="7"/>
    </row>
    <row r="95" spans="2:3" s="4" customFormat="1">
      <c r="B95" s="7"/>
      <c r="C95" s="7"/>
    </row>
    <row r="96" spans="2:3" s="4" customFormat="1">
      <c r="B96" s="7"/>
      <c r="C96" s="7"/>
    </row>
    <row r="97" spans="2:3" s="4" customFormat="1">
      <c r="B97" s="7"/>
      <c r="C97" s="7"/>
    </row>
    <row r="98" spans="2:3" s="4" customFormat="1">
      <c r="B98" s="7"/>
      <c r="C98" s="7"/>
    </row>
    <row r="99" spans="2:3" s="4" customFormat="1">
      <c r="B99" s="7"/>
      <c r="C99" s="7"/>
    </row>
    <row r="100" spans="2:3" s="4" customFormat="1">
      <c r="B100" s="7"/>
      <c r="C100" s="7"/>
    </row>
    <row r="101" spans="2:3" s="4" customFormat="1">
      <c r="B101" s="7"/>
      <c r="C101" s="7"/>
    </row>
    <row r="102" spans="2:3" s="4" customFormat="1">
      <c r="B102" s="7"/>
      <c r="C102" s="7"/>
    </row>
    <row r="103" spans="2:3" s="4" customFormat="1">
      <c r="B103" s="7"/>
      <c r="C103" s="7"/>
    </row>
    <row r="104" spans="2:3" s="4" customFormat="1">
      <c r="B104" s="7"/>
      <c r="C104" s="7"/>
    </row>
    <row r="105" spans="2:3" s="4" customFormat="1">
      <c r="B105" s="7"/>
      <c r="C105" s="7"/>
    </row>
    <row r="106" spans="2:3" s="4" customFormat="1">
      <c r="B106" s="7"/>
      <c r="C106" s="7"/>
    </row>
    <row r="107" spans="2:3" s="4" customFormat="1">
      <c r="B107" s="7"/>
      <c r="C107" s="7"/>
    </row>
    <row r="108" spans="2:3" s="4" customFormat="1">
      <c r="B108" s="7"/>
      <c r="C108" s="7"/>
    </row>
    <row r="109" spans="2:3" s="4" customFormat="1">
      <c r="B109" s="7"/>
      <c r="C109" s="7"/>
    </row>
    <row r="110" spans="2:3" s="4" customFormat="1">
      <c r="B110" s="7"/>
      <c r="C110" s="7"/>
    </row>
    <row r="111" spans="2:3" s="4" customFormat="1">
      <c r="B111" s="7"/>
      <c r="C111" s="7"/>
    </row>
    <row r="112" spans="2:3" s="4" customFormat="1">
      <c r="B112" s="7"/>
      <c r="C112" s="7"/>
    </row>
    <row r="113" spans="2:3" s="4" customFormat="1">
      <c r="B113" s="7"/>
      <c r="C113" s="7"/>
    </row>
    <row r="114" spans="2:3" s="4" customFormat="1">
      <c r="B114" s="7"/>
      <c r="C114" s="7"/>
    </row>
    <row r="115" spans="2:3" s="4" customFormat="1">
      <c r="B115" s="7"/>
      <c r="C115" s="7"/>
    </row>
    <row r="116" spans="2:3" s="4" customFormat="1">
      <c r="B116" s="7"/>
      <c r="C116" s="7"/>
    </row>
    <row r="117" spans="2:3" s="4" customFormat="1">
      <c r="B117" s="7"/>
      <c r="C117" s="7"/>
    </row>
    <row r="118" spans="2:3" s="4" customFormat="1">
      <c r="B118" s="7"/>
      <c r="C118" s="7"/>
    </row>
    <row r="119" spans="2:3" s="4" customFormat="1">
      <c r="B119" s="7"/>
      <c r="C119" s="7"/>
    </row>
    <row r="120" spans="2:3" s="4" customFormat="1">
      <c r="B120" s="7"/>
      <c r="C120" s="7"/>
    </row>
    <row r="121" spans="2:3" s="4" customFormat="1">
      <c r="B121" s="7"/>
      <c r="C121" s="7"/>
    </row>
    <row r="122" spans="2:3" s="4" customFormat="1">
      <c r="B122" s="7"/>
      <c r="C122" s="7"/>
    </row>
    <row r="123" spans="2:3" s="4" customFormat="1">
      <c r="B123" s="7"/>
      <c r="C123" s="7"/>
    </row>
    <row r="124" spans="2:3" s="4" customFormat="1">
      <c r="B124" s="7"/>
      <c r="C124" s="7"/>
    </row>
    <row r="125" spans="2:3" s="4" customFormat="1">
      <c r="B125" s="7"/>
      <c r="C125" s="7"/>
    </row>
    <row r="126" spans="2:3" s="4" customFormat="1">
      <c r="B126" s="7"/>
      <c r="C126" s="7"/>
    </row>
    <row r="127" spans="2:3" s="4" customFormat="1">
      <c r="B127" s="7"/>
      <c r="C127" s="7"/>
    </row>
    <row r="128" spans="2:3" s="4" customFormat="1">
      <c r="B128" s="7"/>
      <c r="C128" s="7"/>
    </row>
    <row r="129" spans="2:3" s="4" customFormat="1">
      <c r="B129" s="7"/>
      <c r="C129" s="7"/>
    </row>
    <row r="130" spans="2:3" s="4" customFormat="1">
      <c r="B130" s="7"/>
      <c r="C130" s="7"/>
    </row>
    <row r="131" spans="2:3" s="4" customFormat="1">
      <c r="B131" s="7"/>
      <c r="C131" s="7"/>
    </row>
    <row r="132" spans="2:3" s="4" customFormat="1">
      <c r="B132" s="7"/>
      <c r="C132" s="7"/>
    </row>
    <row r="133" spans="2:3" s="4" customFormat="1">
      <c r="B133" s="7"/>
      <c r="C133" s="7"/>
    </row>
    <row r="134" spans="2:3" s="4" customFormat="1">
      <c r="B134" s="7"/>
      <c r="C134" s="7"/>
    </row>
    <row r="135" spans="2:3" s="4" customFormat="1">
      <c r="B135" s="7"/>
      <c r="C135" s="7"/>
    </row>
    <row r="136" spans="2:3" s="4" customFormat="1">
      <c r="B136" s="7"/>
      <c r="C136" s="7"/>
    </row>
    <row r="137" spans="2:3" s="4" customFormat="1">
      <c r="B137" s="7"/>
      <c r="C137" s="7"/>
    </row>
    <row r="138" spans="2:3" s="4" customFormat="1">
      <c r="B138" s="7"/>
      <c r="C138" s="7"/>
    </row>
    <row r="139" spans="2:3" s="4" customFormat="1">
      <c r="B139" s="7"/>
      <c r="C139" s="7"/>
    </row>
    <row r="140" spans="2:3" s="4" customFormat="1">
      <c r="B140" s="7"/>
      <c r="C140" s="7"/>
    </row>
    <row r="141" spans="2:3" s="4" customFormat="1">
      <c r="B141" s="7"/>
      <c r="C141" s="7"/>
    </row>
    <row r="142" spans="2:3" s="4" customFormat="1">
      <c r="B142" s="7"/>
      <c r="C142" s="7"/>
    </row>
    <row r="143" spans="2:3" s="4" customFormat="1">
      <c r="B143" s="7"/>
      <c r="C143" s="7"/>
    </row>
    <row r="144" spans="2:3" s="4" customFormat="1">
      <c r="B144" s="7"/>
      <c r="C144" s="7"/>
    </row>
    <row r="145" spans="2:3" s="4" customFormat="1">
      <c r="B145" s="7"/>
      <c r="C145" s="7"/>
    </row>
    <row r="146" spans="2:3" s="4" customFormat="1">
      <c r="B146" s="7"/>
      <c r="C146" s="7"/>
    </row>
    <row r="147" spans="2:3" s="4" customFormat="1">
      <c r="B147" s="7"/>
      <c r="C147" s="7"/>
    </row>
    <row r="148" spans="2:3" s="4" customFormat="1">
      <c r="B148" s="7"/>
      <c r="C148" s="7"/>
    </row>
    <row r="149" spans="2:3" s="4" customFormat="1">
      <c r="B149" s="7"/>
      <c r="C149" s="7"/>
    </row>
    <row r="150" spans="2:3" s="4" customFormat="1">
      <c r="B150" s="7"/>
      <c r="C150" s="7"/>
    </row>
    <row r="151" spans="2:3" s="4" customFormat="1">
      <c r="B151" s="7"/>
      <c r="C151" s="7"/>
    </row>
    <row r="152" spans="2:3" s="4" customFormat="1">
      <c r="B152" s="7"/>
      <c r="C152" s="7"/>
    </row>
    <row r="153" spans="2:3" s="4" customFormat="1">
      <c r="B153" s="7"/>
      <c r="C153" s="7"/>
    </row>
    <row r="154" spans="2:3" s="4" customFormat="1">
      <c r="B154" s="7"/>
      <c r="C154" s="7"/>
    </row>
    <row r="155" spans="2:3" s="4" customFormat="1">
      <c r="B155" s="7"/>
      <c r="C155" s="7"/>
    </row>
    <row r="156" spans="2:3" s="4" customFormat="1">
      <c r="B156" s="7"/>
      <c r="C156" s="7"/>
    </row>
    <row r="157" spans="2:3" s="4" customFormat="1">
      <c r="B157" s="7"/>
      <c r="C157" s="7"/>
    </row>
    <row r="158" spans="2:3" s="4" customFormat="1">
      <c r="B158" s="7"/>
      <c r="C158" s="7"/>
    </row>
    <row r="159" spans="2:3" s="4" customFormat="1">
      <c r="B159" s="7"/>
      <c r="C159" s="7"/>
    </row>
    <row r="160" spans="2:3" s="4" customFormat="1">
      <c r="B160" s="7"/>
      <c r="C160" s="7"/>
    </row>
    <row r="161" spans="2:3" s="4" customFormat="1">
      <c r="B161" s="7"/>
      <c r="C161" s="7"/>
    </row>
    <row r="162" spans="2:3" s="4" customFormat="1">
      <c r="B162" s="7"/>
      <c r="C162" s="7"/>
    </row>
    <row r="163" spans="2:3" s="4" customFormat="1">
      <c r="B163" s="7"/>
      <c r="C163" s="7"/>
    </row>
    <row r="164" spans="2:3" s="4" customFormat="1">
      <c r="B164" s="7"/>
      <c r="C164" s="7"/>
    </row>
    <row r="165" spans="2:3" s="4" customFormat="1">
      <c r="B165" s="7"/>
      <c r="C165" s="7"/>
    </row>
    <row r="166" spans="2:3" s="4" customFormat="1">
      <c r="B166" s="7"/>
      <c r="C166" s="7"/>
    </row>
    <row r="167" spans="2:3" s="4" customFormat="1">
      <c r="B167" s="7"/>
      <c r="C167" s="7"/>
    </row>
    <row r="168" spans="2:3" s="4" customFormat="1">
      <c r="B168" s="7"/>
      <c r="C168" s="7"/>
    </row>
    <row r="169" spans="2:3" s="4" customFormat="1">
      <c r="B169" s="7"/>
      <c r="C169" s="7"/>
    </row>
    <row r="170" spans="2:3" s="4" customFormat="1">
      <c r="B170" s="7"/>
      <c r="C170" s="7"/>
    </row>
    <row r="171" spans="2:3" s="4" customFormat="1">
      <c r="B171" s="7"/>
      <c r="C171" s="7"/>
    </row>
    <row r="172" spans="2:3" s="4" customFormat="1">
      <c r="B172" s="7"/>
      <c r="C172" s="7"/>
    </row>
    <row r="173" spans="2:3" s="4" customFormat="1">
      <c r="B173" s="7"/>
      <c r="C173" s="7"/>
    </row>
    <row r="174" spans="2:3" s="4" customFormat="1">
      <c r="B174" s="7"/>
      <c r="C174" s="7"/>
    </row>
    <row r="175" spans="2:3" s="4" customFormat="1">
      <c r="B175" s="7"/>
      <c r="C175" s="7"/>
    </row>
    <row r="176" spans="2:3" s="4" customFormat="1">
      <c r="B176" s="7"/>
      <c r="C176" s="7"/>
    </row>
    <row r="177" spans="2:3" s="4" customFormat="1">
      <c r="B177" s="7"/>
      <c r="C177" s="7"/>
    </row>
    <row r="178" spans="2:3" s="4" customFormat="1">
      <c r="B178" s="7"/>
      <c r="C178" s="7"/>
    </row>
    <row r="179" spans="2:3" s="4" customFormat="1">
      <c r="B179" s="7"/>
      <c r="C179" s="7"/>
    </row>
    <row r="180" spans="2:3" s="4" customFormat="1">
      <c r="B180" s="7"/>
      <c r="C180" s="7"/>
    </row>
    <row r="181" spans="2:3" s="4" customFormat="1">
      <c r="B181" s="7"/>
      <c r="C181" s="7"/>
    </row>
    <row r="182" spans="2:3" s="4" customFormat="1">
      <c r="B182" s="7"/>
      <c r="C182" s="7"/>
    </row>
    <row r="183" spans="2:3" s="4" customFormat="1">
      <c r="B183" s="7"/>
      <c r="C183" s="7"/>
    </row>
    <row r="184" spans="2:3" s="4" customFormat="1">
      <c r="B184" s="7"/>
      <c r="C184" s="7"/>
    </row>
    <row r="185" spans="2:3" s="4" customFormat="1">
      <c r="B185" s="7"/>
      <c r="C185" s="7"/>
    </row>
    <row r="186" spans="2:3" s="4" customFormat="1">
      <c r="B186" s="7"/>
      <c r="C186" s="7"/>
    </row>
    <row r="187" spans="2:3" s="4" customFormat="1">
      <c r="B187" s="7"/>
      <c r="C187" s="7"/>
    </row>
    <row r="188" spans="2:3" s="4" customFormat="1">
      <c r="B188" s="7"/>
      <c r="C188" s="7"/>
    </row>
    <row r="189" spans="2:3" s="4" customFormat="1">
      <c r="B189" s="7"/>
      <c r="C189" s="7"/>
    </row>
    <row r="190" spans="2:3" s="4" customFormat="1">
      <c r="B190" s="7"/>
      <c r="C190" s="7"/>
    </row>
    <row r="191" spans="2:3" s="4" customFormat="1">
      <c r="B191" s="7"/>
      <c r="C191" s="7"/>
    </row>
    <row r="192" spans="2:3" s="4" customFormat="1">
      <c r="B192" s="7"/>
      <c r="C192" s="7"/>
    </row>
    <row r="193" spans="2:3" s="4" customFormat="1">
      <c r="B193" s="7"/>
      <c r="C193" s="7"/>
    </row>
    <row r="194" spans="2:3" s="4" customFormat="1">
      <c r="B194" s="7"/>
      <c r="C194" s="7"/>
    </row>
    <row r="195" spans="2:3" s="4" customFormat="1">
      <c r="B195" s="7"/>
      <c r="C195" s="7"/>
    </row>
    <row r="196" spans="2:3" s="4" customFormat="1">
      <c r="B196" s="7"/>
      <c r="C196" s="7"/>
    </row>
    <row r="197" spans="2:3" s="4" customFormat="1">
      <c r="B197" s="7"/>
      <c r="C197" s="7"/>
    </row>
    <row r="198" spans="2:3" s="4" customFormat="1">
      <c r="B198" s="7"/>
      <c r="C198" s="7"/>
    </row>
    <row r="199" spans="2:3" s="4" customFormat="1">
      <c r="B199" s="7"/>
      <c r="C199" s="7"/>
    </row>
    <row r="200" spans="2:3" s="4" customFormat="1">
      <c r="B200" s="7"/>
      <c r="C200" s="7"/>
    </row>
    <row r="201" spans="2:3" s="4" customFormat="1">
      <c r="B201" s="7"/>
      <c r="C201" s="7"/>
    </row>
    <row r="202" spans="2:3" s="4" customFormat="1">
      <c r="B202" s="7"/>
      <c r="C202" s="7"/>
    </row>
  </sheetData>
  <sheetProtection formatColumns="0" formatRows="0" selectLockedCells="1"/>
  <mergeCells count="16">
    <mergeCell ref="N2:Q2"/>
    <mergeCell ref="R1:U1"/>
    <mergeCell ref="V1:V3"/>
    <mergeCell ref="A6:G7"/>
    <mergeCell ref="H1:L1"/>
    <mergeCell ref="M1:Q1"/>
    <mergeCell ref="G1:G3"/>
    <mergeCell ref="F1:F3"/>
    <mergeCell ref="E1:E3"/>
    <mergeCell ref="A1:A3"/>
    <mergeCell ref="B1:B3"/>
    <mergeCell ref="C1:C3"/>
    <mergeCell ref="D1:D3"/>
    <mergeCell ref="I2:L2"/>
    <mergeCell ref="H2:H3"/>
    <mergeCell ref="M2:M3"/>
  </mergeCells>
  <dataValidations count="1">
    <dataValidation type="list" allowBlank="1" showInputMessage="1" showErrorMessage="1" sqref="F4:F5">
      <formula1>$AA$4:$AA$5</formula1>
    </dataValidation>
  </dataValidation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GNT202"/>
  <sheetViews>
    <sheetView zoomScale="85" zoomScaleNormal="85" workbookViewId="0">
      <pane xSplit="1" topLeftCell="B1" activePane="topRight" state="frozen"/>
      <selection pane="topRight" activeCell="D5" sqref="D5"/>
    </sheetView>
  </sheetViews>
  <sheetFormatPr defaultColWidth="11.42578125" defaultRowHeight="15"/>
  <cols>
    <col min="1" max="1" width="3.140625" style="5" customWidth="1"/>
    <col min="2" max="2" width="13.85546875" style="8" customWidth="1"/>
    <col min="3" max="3" width="13.7109375" style="8" customWidth="1"/>
    <col min="4" max="5" width="26.7109375" style="5" customWidth="1"/>
    <col min="6" max="7" width="23.7109375" style="5" customWidth="1"/>
    <col min="8" max="8" width="9.7109375" style="5" customWidth="1"/>
    <col min="9" max="9" width="8.5703125" style="5" customWidth="1"/>
    <col min="10" max="12" width="8.7109375" style="5" customWidth="1"/>
    <col min="13" max="13" width="9.7109375" style="5" customWidth="1"/>
    <col min="14" max="17" width="8.7109375" style="5" customWidth="1"/>
    <col min="18" max="19" width="6.7109375" style="5" customWidth="1"/>
    <col min="20" max="20" width="6.7109375" style="5" bestFit="1" customWidth="1"/>
    <col min="21" max="21" width="6.7109375" style="5" customWidth="1"/>
    <col min="22" max="22" width="66.28515625" style="5" customWidth="1"/>
    <col min="23" max="26" width="11.42578125" style="4"/>
    <col min="27" max="27" width="11.42578125" style="4" hidden="1" customWidth="1"/>
    <col min="28" max="28" width="0" style="4" hidden="1" customWidth="1"/>
    <col min="29" max="42" width="11.42578125" style="4"/>
    <col min="43" max="16384" width="11.42578125" style="5"/>
  </cols>
  <sheetData>
    <row r="1" spans="1:5116" ht="15.75" customHeight="1" thickBot="1">
      <c r="A1" s="225" t="s">
        <v>15</v>
      </c>
      <c r="B1" s="222" t="s">
        <v>2</v>
      </c>
      <c r="C1" s="222" t="s">
        <v>3</v>
      </c>
      <c r="D1" s="222" t="s">
        <v>4</v>
      </c>
      <c r="E1" s="222" t="s">
        <v>5</v>
      </c>
      <c r="F1" s="222" t="s">
        <v>6</v>
      </c>
      <c r="G1" s="222" t="s">
        <v>7</v>
      </c>
      <c r="H1" s="219" t="s">
        <v>10</v>
      </c>
      <c r="I1" s="220"/>
      <c r="J1" s="220"/>
      <c r="K1" s="220"/>
      <c r="L1" s="221"/>
      <c r="M1" s="219" t="s">
        <v>11</v>
      </c>
      <c r="N1" s="220"/>
      <c r="O1" s="220"/>
      <c r="P1" s="220"/>
      <c r="Q1" s="221"/>
      <c r="R1" s="209" t="s">
        <v>12</v>
      </c>
      <c r="S1" s="210"/>
      <c r="T1" s="210"/>
      <c r="U1" s="211"/>
      <c r="V1" s="212" t="s">
        <v>55</v>
      </c>
    </row>
    <row r="2" spans="1:5116" ht="15.75" customHeight="1" thickBot="1">
      <c r="A2" s="226"/>
      <c r="B2" s="223"/>
      <c r="C2" s="223"/>
      <c r="D2" s="223"/>
      <c r="E2" s="223"/>
      <c r="F2" s="223"/>
      <c r="G2" s="223"/>
      <c r="H2" s="227" t="s">
        <v>81</v>
      </c>
      <c r="I2" s="207" t="s">
        <v>54</v>
      </c>
      <c r="J2" s="207"/>
      <c r="K2" s="207"/>
      <c r="L2" s="208"/>
      <c r="M2" s="227" t="s">
        <v>81</v>
      </c>
      <c r="N2" s="207" t="s">
        <v>54</v>
      </c>
      <c r="O2" s="207"/>
      <c r="P2" s="207"/>
      <c r="Q2" s="208"/>
      <c r="R2" s="92"/>
      <c r="S2" s="93"/>
      <c r="T2" s="93"/>
      <c r="U2" s="94"/>
      <c r="V2" s="213"/>
    </row>
    <row r="3" spans="1:5116" ht="85.5" customHeight="1" thickBot="1">
      <c r="A3" s="226"/>
      <c r="B3" s="224"/>
      <c r="C3" s="224"/>
      <c r="D3" s="224"/>
      <c r="E3" s="224"/>
      <c r="F3" s="224"/>
      <c r="G3" s="224"/>
      <c r="H3" s="228"/>
      <c r="I3" s="52" t="s">
        <v>46</v>
      </c>
      <c r="J3" s="96" t="s">
        <v>50</v>
      </c>
      <c r="K3" s="96" t="s">
        <v>47</v>
      </c>
      <c r="L3" s="54" t="s">
        <v>48</v>
      </c>
      <c r="M3" s="228"/>
      <c r="N3" s="52" t="s">
        <v>46</v>
      </c>
      <c r="O3" s="96" t="s">
        <v>50</v>
      </c>
      <c r="P3" s="96" t="s">
        <v>47</v>
      </c>
      <c r="Q3" s="54" t="s">
        <v>48</v>
      </c>
      <c r="R3" s="80" t="s">
        <v>13</v>
      </c>
      <c r="S3" s="81" t="s">
        <v>9</v>
      </c>
      <c r="T3" s="82" t="s">
        <v>52</v>
      </c>
      <c r="U3" s="83" t="s">
        <v>61</v>
      </c>
      <c r="V3" s="214"/>
      <c r="W3" s="32"/>
      <c r="X3" s="33"/>
      <c r="Y3" s="33"/>
      <c r="Z3" s="33"/>
      <c r="AA3" s="33"/>
      <c r="AB3" s="33"/>
      <c r="AC3" s="33"/>
      <c r="AD3" s="33"/>
      <c r="AE3" s="33"/>
      <c r="AF3" s="33"/>
      <c r="AG3" s="33"/>
      <c r="AH3" s="33"/>
      <c r="AI3" s="33"/>
      <c r="AJ3" s="33"/>
      <c r="AK3" s="33"/>
      <c r="AL3" s="33"/>
      <c r="AM3" s="33"/>
      <c r="AN3" s="33"/>
      <c r="AO3" s="33"/>
      <c r="AP3" s="33"/>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row>
    <row r="4" spans="1:5116" ht="36" customHeight="1">
      <c r="A4" s="19" t="s">
        <v>16</v>
      </c>
      <c r="B4" s="6">
        <v>41456</v>
      </c>
      <c r="C4" s="9" t="s">
        <v>0</v>
      </c>
      <c r="D4" s="1" t="s">
        <v>82</v>
      </c>
      <c r="E4" s="1" t="s">
        <v>1</v>
      </c>
      <c r="F4" s="2" t="s">
        <v>57</v>
      </c>
      <c r="G4" s="11" t="s">
        <v>14</v>
      </c>
      <c r="H4" s="49">
        <v>10</v>
      </c>
      <c r="I4" s="76">
        <f>'Non-compl TVs'!F8</f>
        <v>2</v>
      </c>
      <c r="J4" s="76">
        <f>'Non-compl TVs'!G8</f>
        <v>1</v>
      </c>
      <c r="K4" s="76">
        <f>'Non-compl TVs'!H8</f>
        <v>1</v>
      </c>
      <c r="L4" s="76">
        <f>'Non-compl TVs'!I8</f>
        <v>0</v>
      </c>
      <c r="M4" s="15">
        <v>10</v>
      </c>
      <c r="N4" s="76">
        <f>'Non-compl TVs'!F13</f>
        <v>3</v>
      </c>
      <c r="O4" s="76">
        <f>'Non-compl TVs'!G13</f>
        <v>0</v>
      </c>
      <c r="P4" s="76">
        <f>'Non-compl TVs'!H13</f>
        <v>0</v>
      </c>
      <c r="Q4" s="76">
        <f>'Non-compl TVs'!I13</f>
        <v>0</v>
      </c>
      <c r="R4" s="88">
        <f t="shared" ref="R4" si="0">SUM(H4:Q4)</f>
        <v>27</v>
      </c>
      <c r="S4" s="89">
        <f>H4+M4</f>
        <v>20</v>
      </c>
      <c r="T4" s="89">
        <f>I4+N4</f>
        <v>5</v>
      </c>
      <c r="U4" s="31">
        <f>J4+K4+L4+O4+P4+Q4</f>
        <v>2</v>
      </c>
      <c r="V4" s="17"/>
      <c r="AA4" s="70" t="s">
        <v>56</v>
      </c>
    </row>
    <row r="5" spans="1:5116" ht="36" customHeight="1" thickBot="1">
      <c r="A5" s="20" t="s">
        <v>17</v>
      </c>
      <c r="B5" s="6">
        <v>41456</v>
      </c>
      <c r="C5" s="10" t="s">
        <v>73</v>
      </c>
      <c r="D5" s="3" t="s">
        <v>74</v>
      </c>
      <c r="E5" s="3"/>
      <c r="F5" s="3"/>
      <c r="G5" s="12"/>
      <c r="H5" s="50">
        <v>5</v>
      </c>
      <c r="I5" s="75">
        <f>'Non-compl TVs'!F19</f>
        <v>2</v>
      </c>
      <c r="J5" s="75">
        <f>'Non-compl TVs'!G19</f>
        <v>1</v>
      </c>
      <c r="K5" s="75">
        <f>'Non-compl TVs'!H19</f>
        <v>1</v>
      </c>
      <c r="L5" s="75">
        <f>'Non-compl TVs'!I19</f>
        <v>0</v>
      </c>
      <c r="M5" s="16">
        <v>1</v>
      </c>
      <c r="N5" s="75">
        <f>'Non-compl TVs'!F24</f>
        <v>3</v>
      </c>
      <c r="O5" s="75">
        <f>'Non-compl TVs'!G24</f>
        <v>0</v>
      </c>
      <c r="P5" s="75">
        <f>'Non-compl TVs'!H24</f>
        <v>0</v>
      </c>
      <c r="Q5" s="75">
        <f>'Non-compl TVs'!I24</f>
        <v>0</v>
      </c>
      <c r="R5" s="90">
        <f t="shared" ref="R5" si="1">SUM(H5:Q5)</f>
        <v>13</v>
      </c>
      <c r="S5" s="87">
        <f t="shared" ref="S5:T5" si="2">H5+M5</f>
        <v>6</v>
      </c>
      <c r="T5" s="87">
        <f t="shared" si="2"/>
        <v>5</v>
      </c>
      <c r="U5" s="91">
        <f t="shared" ref="U5" si="3">J5+K5+L5+O5+P5+Q5</f>
        <v>2</v>
      </c>
      <c r="V5" s="18"/>
      <c r="AA5" s="4" t="s">
        <v>58</v>
      </c>
    </row>
    <row r="6" spans="1:5116" s="4" customFormat="1">
      <c r="A6" s="215" t="s">
        <v>8</v>
      </c>
      <c r="B6" s="216"/>
      <c r="C6" s="216"/>
      <c r="D6" s="216"/>
      <c r="E6" s="216"/>
      <c r="F6" s="216"/>
      <c r="G6" s="216"/>
      <c r="H6" s="23">
        <f t="shared" ref="H6:U6" si="4">SUM(H4:H5)</f>
        <v>15</v>
      </c>
      <c r="I6" s="47">
        <f t="shared" si="4"/>
        <v>4</v>
      </c>
      <c r="J6" s="21">
        <f t="shared" si="4"/>
        <v>2</v>
      </c>
      <c r="K6" s="21">
        <f t="shared" si="4"/>
        <v>2</v>
      </c>
      <c r="L6" s="22">
        <f t="shared" si="4"/>
        <v>0</v>
      </c>
      <c r="M6" s="23">
        <f t="shared" si="4"/>
        <v>11</v>
      </c>
      <c r="N6" s="77">
        <f t="shared" si="4"/>
        <v>6</v>
      </c>
      <c r="O6" s="78">
        <f t="shared" si="4"/>
        <v>0</v>
      </c>
      <c r="P6" s="78">
        <f t="shared" si="4"/>
        <v>0</v>
      </c>
      <c r="Q6" s="79">
        <f t="shared" si="4"/>
        <v>0</v>
      </c>
      <c r="R6" s="23">
        <f t="shared" si="4"/>
        <v>40</v>
      </c>
      <c r="S6" s="84">
        <f t="shared" si="4"/>
        <v>26</v>
      </c>
      <c r="T6" s="85">
        <f t="shared" si="4"/>
        <v>10</v>
      </c>
      <c r="U6" s="86">
        <f t="shared" si="4"/>
        <v>4</v>
      </c>
      <c r="V6" s="13"/>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row>
    <row r="7" spans="1:5116" s="4" customFormat="1" ht="15.75" thickBot="1">
      <c r="A7" s="217"/>
      <c r="B7" s="218"/>
      <c r="C7" s="218"/>
      <c r="D7" s="218"/>
      <c r="E7" s="218"/>
      <c r="F7" s="218"/>
      <c r="G7" s="218"/>
      <c r="H7" s="51">
        <f t="shared" ref="H7:O7" si="5">H6/$R$6</f>
        <v>0.375</v>
      </c>
      <c r="I7" s="48">
        <f t="shared" si="5"/>
        <v>0.1</v>
      </c>
      <c r="J7" s="25">
        <f t="shared" si="5"/>
        <v>0.05</v>
      </c>
      <c r="K7" s="25">
        <f t="shared" si="5"/>
        <v>0.05</v>
      </c>
      <c r="L7" s="26">
        <f t="shared" si="5"/>
        <v>0</v>
      </c>
      <c r="M7" s="24">
        <f t="shared" si="5"/>
        <v>0.27500000000000002</v>
      </c>
      <c r="N7" s="25">
        <f t="shared" si="5"/>
        <v>0.15</v>
      </c>
      <c r="O7" s="25">
        <f t="shared" si="5"/>
        <v>0</v>
      </c>
      <c r="P7" s="25">
        <f>P6/$R$6</f>
        <v>0</v>
      </c>
      <c r="Q7" s="27">
        <f>Q6/$R$6</f>
        <v>0</v>
      </c>
      <c r="R7" s="27">
        <f t="shared" ref="R7:U7" si="6">R6/$R$6</f>
        <v>1</v>
      </c>
      <c r="S7" s="28">
        <f t="shared" si="6"/>
        <v>0.65</v>
      </c>
      <c r="T7" s="29">
        <f t="shared" si="6"/>
        <v>0.25</v>
      </c>
      <c r="U7" s="30">
        <f t="shared" si="6"/>
        <v>0.1</v>
      </c>
      <c r="V7" s="14"/>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row>
    <row r="8" spans="1:5116" s="4" customFormat="1">
      <c r="B8" s="7"/>
      <c r="C8" s="7"/>
    </row>
    <row r="9" spans="1:5116" s="4" customFormat="1">
      <c r="B9" s="7"/>
      <c r="C9" s="7"/>
    </row>
    <row r="10" spans="1:5116" s="4" customFormat="1">
      <c r="B10" s="7"/>
      <c r="C10" s="7"/>
    </row>
    <row r="11" spans="1:5116" s="4" customFormat="1">
      <c r="B11" s="7"/>
      <c r="C11" s="7"/>
    </row>
    <row r="12" spans="1:5116" s="4" customFormat="1">
      <c r="B12" s="7"/>
      <c r="C12" s="7"/>
    </row>
    <row r="13" spans="1:5116" s="4" customFormat="1">
      <c r="B13" s="7"/>
      <c r="C13" s="7"/>
    </row>
    <row r="14" spans="1:5116" s="4" customFormat="1">
      <c r="B14" s="7"/>
      <c r="C14" s="7"/>
    </row>
    <row r="15" spans="1:5116" s="4" customFormat="1">
      <c r="B15" s="7"/>
      <c r="C15" s="7"/>
    </row>
    <row r="16" spans="1:5116" s="4" customFormat="1">
      <c r="B16" s="7"/>
      <c r="C16" s="7"/>
    </row>
    <row r="17" spans="2:3" s="4" customFormat="1">
      <c r="B17" s="7"/>
      <c r="C17" s="7"/>
    </row>
    <row r="18" spans="2:3" s="4" customFormat="1">
      <c r="B18" s="7"/>
      <c r="C18" s="7"/>
    </row>
    <row r="19" spans="2:3" s="4" customFormat="1">
      <c r="B19" s="7"/>
      <c r="C19" s="7"/>
    </row>
    <row r="20" spans="2:3" s="4" customFormat="1">
      <c r="B20" s="7"/>
      <c r="C20" s="7"/>
    </row>
    <row r="21" spans="2:3" s="4" customFormat="1">
      <c r="B21" s="7"/>
      <c r="C21" s="7"/>
    </row>
    <row r="22" spans="2:3" s="4" customFormat="1">
      <c r="B22" s="7"/>
      <c r="C22" s="7"/>
    </row>
    <row r="23" spans="2:3" s="4" customFormat="1">
      <c r="B23" s="7"/>
      <c r="C23" s="7"/>
    </row>
    <row r="24" spans="2:3" s="4" customFormat="1">
      <c r="B24" s="7"/>
      <c r="C24" s="7"/>
    </row>
    <row r="25" spans="2:3" s="4" customFormat="1">
      <c r="B25" s="7"/>
      <c r="C25" s="7"/>
    </row>
    <row r="26" spans="2:3" s="4" customFormat="1">
      <c r="B26" s="7"/>
      <c r="C26" s="7"/>
    </row>
    <row r="27" spans="2:3" s="4" customFormat="1">
      <c r="B27" s="7"/>
      <c r="C27" s="7"/>
    </row>
    <row r="28" spans="2:3" s="4" customFormat="1">
      <c r="B28" s="7"/>
      <c r="C28" s="7"/>
    </row>
    <row r="29" spans="2:3" s="4" customFormat="1">
      <c r="B29" s="7"/>
      <c r="C29" s="7"/>
    </row>
    <row r="30" spans="2:3" s="4" customFormat="1">
      <c r="B30" s="7"/>
      <c r="C30" s="7"/>
    </row>
    <row r="31" spans="2:3" s="4" customFormat="1">
      <c r="B31" s="7"/>
      <c r="C31" s="7"/>
    </row>
    <row r="32" spans="2:3" s="4" customFormat="1">
      <c r="B32" s="7"/>
      <c r="C32" s="7"/>
    </row>
    <row r="33" spans="2:3" s="4" customFormat="1">
      <c r="B33" s="7"/>
      <c r="C33" s="7"/>
    </row>
    <row r="34" spans="2:3" s="4" customFormat="1">
      <c r="B34" s="7"/>
      <c r="C34" s="7"/>
    </row>
    <row r="35" spans="2:3" s="4" customFormat="1">
      <c r="B35" s="7"/>
      <c r="C35" s="7"/>
    </row>
    <row r="36" spans="2:3" s="4" customFormat="1">
      <c r="B36" s="7"/>
      <c r="C36" s="7"/>
    </row>
    <row r="37" spans="2:3" s="4" customFormat="1">
      <c r="B37" s="7"/>
      <c r="C37" s="7"/>
    </row>
    <row r="38" spans="2:3" s="4" customFormat="1">
      <c r="B38" s="7"/>
      <c r="C38" s="7"/>
    </row>
    <row r="39" spans="2:3" s="4" customFormat="1">
      <c r="B39" s="7"/>
      <c r="C39" s="7"/>
    </row>
    <row r="40" spans="2:3" s="4" customFormat="1">
      <c r="B40" s="7"/>
      <c r="C40" s="7"/>
    </row>
    <row r="41" spans="2:3" s="4" customFormat="1">
      <c r="B41" s="7"/>
      <c r="C41" s="7"/>
    </row>
    <row r="42" spans="2:3" s="4" customFormat="1">
      <c r="B42" s="7"/>
      <c r="C42" s="7"/>
    </row>
    <row r="43" spans="2:3" s="4" customFormat="1">
      <c r="B43" s="7"/>
      <c r="C43" s="7"/>
    </row>
    <row r="44" spans="2:3" s="4" customFormat="1">
      <c r="B44" s="7"/>
      <c r="C44" s="7"/>
    </row>
    <row r="45" spans="2:3" s="4" customFormat="1">
      <c r="B45" s="7"/>
      <c r="C45" s="7"/>
    </row>
    <row r="46" spans="2:3" s="4" customFormat="1">
      <c r="B46" s="7"/>
      <c r="C46" s="7"/>
    </row>
    <row r="47" spans="2:3" s="4" customFormat="1">
      <c r="B47" s="7"/>
      <c r="C47" s="7"/>
    </row>
    <row r="48" spans="2:3" s="4" customFormat="1">
      <c r="B48" s="7"/>
      <c r="C48" s="7"/>
    </row>
    <row r="49" spans="2:3" s="4" customFormat="1">
      <c r="B49" s="7"/>
      <c r="C49" s="7"/>
    </row>
    <row r="50" spans="2:3" s="4" customFormat="1">
      <c r="B50" s="7"/>
      <c r="C50" s="7"/>
    </row>
    <row r="51" spans="2:3" s="4" customFormat="1">
      <c r="B51" s="7"/>
      <c r="C51" s="7"/>
    </row>
    <row r="52" spans="2:3" s="4" customFormat="1">
      <c r="B52" s="7"/>
      <c r="C52" s="7"/>
    </row>
    <row r="53" spans="2:3" s="4" customFormat="1">
      <c r="B53" s="7"/>
      <c r="C53" s="7"/>
    </row>
    <row r="54" spans="2:3" s="4" customFormat="1">
      <c r="B54" s="7"/>
      <c r="C54" s="7"/>
    </row>
    <row r="55" spans="2:3" s="4" customFormat="1">
      <c r="B55" s="7"/>
      <c r="C55" s="7"/>
    </row>
    <row r="56" spans="2:3" s="4" customFormat="1">
      <c r="B56" s="7"/>
      <c r="C56" s="7"/>
    </row>
    <row r="57" spans="2:3" s="4" customFormat="1">
      <c r="B57" s="7"/>
      <c r="C57" s="7"/>
    </row>
    <row r="58" spans="2:3" s="4" customFormat="1">
      <c r="B58" s="7"/>
      <c r="C58" s="7"/>
    </row>
    <row r="59" spans="2:3" s="4" customFormat="1">
      <c r="B59" s="7"/>
      <c r="C59" s="7"/>
    </row>
    <row r="60" spans="2:3" s="4" customFormat="1">
      <c r="B60" s="7"/>
      <c r="C60" s="7"/>
    </row>
    <row r="61" spans="2:3" s="4" customFormat="1">
      <c r="B61" s="7"/>
      <c r="C61" s="7"/>
    </row>
    <row r="62" spans="2:3" s="4" customFormat="1">
      <c r="B62" s="7"/>
      <c r="C62" s="7"/>
    </row>
    <row r="63" spans="2:3" s="4" customFormat="1">
      <c r="B63" s="7"/>
      <c r="C63" s="7"/>
    </row>
    <row r="64" spans="2:3" s="4" customFormat="1">
      <c r="B64" s="7"/>
      <c r="C64" s="7"/>
    </row>
    <row r="65" spans="2:3" s="4" customFormat="1">
      <c r="B65" s="7"/>
      <c r="C65" s="7"/>
    </row>
    <row r="66" spans="2:3" s="4" customFormat="1">
      <c r="B66" s="7"/>
      <c r="C66" s="7"/>
    </row>
    <row r="67" spans="2:3" s="4" customFormat="1">
      <c r="B67" s="7"/>
      <c r="C67" s="7"/>
    </row>
    <row r="68" spans="2:3" s="4" customFormat="1">
      <c r="B68" s="7"/>
      <c r="C68" s="7"/>
    </row>
    <row r="69" spans="2:3" s="4" customFormat="1">
      <c r="B69" s="7"/>
      <c r="C69" s="7"/>
    </row>
    <row r="70" spans="2:3" s="4" customFormat="1">
      <c r="B70" s="7"/>
      <c r="C70" s="7"/>
    </row>
    <row r="71" spans="2:3" s="4" customFormat="1">
      <c r="B71" s="7"/>
      <c r="C71" s="7"/>
    </row>
    <row r="72" spans="2:3" s="4" customFormat="1">
      <c r="B72" s="7"/>
      <c r="C72" s="7"/>
    </row>
    <row r="73" spans="2:3" s="4" customFormat="1">
      <c r="B73" s="7"/>
      <c r="C73" s="7"/>
    </row>
    <row r="74" spans="2:3" s="4" customFormat="1">
      <c r="B74" s="7"/>
      <c r="C74" s="7"/>
    </row>
    <row r="75" spans="2:3" s="4" customFormat="1">
      <c r="B75" s="7"/>
      <c r="C75" s="7"/>
    </row>
    <row r="76" spans="2:3" s="4" customFormat="1">
      <c r="B76" s="7"/>
      <c r="C76" s="7"/>
    </row>
    <row r="77" spans="2:3" s="4" customFormat="1">
      <c r="B77" s="7"/>
      <c r="C77" s="7"/>
    </row>
    <row r="78" spans="2:3" s="4" customFormat="1">
      <c r="B78" s="7"/>
      <c r="C78" s="7"/>
    </row>
    <row r="79" spans="2:3" s="4" customFormat="1">
      <c r="B79" s="7"/>
      <c r="C79" s="7"/>
    </row>
    <row r="80" spans="2:3" s="4" customFormat="1">
      <c r="B80" s="7"/>
      <c r="C80" s="7"/>
    </row>
    <row r="81" spans="2:3" s="4" customFormat="1">
      <c r="B81" s="7"/>
      <c r="C81" s="7"/>
    </row>
    <row r="82" spans="2:3" s="4" customFormat="1">
      <c r="B82" s="7"/>
      <c r="C82" s="7"/>
    </row>
    <row r="83" spans="2:3" s="4" customFormat="1">
      <c r="B83" s="7"/>
      <c r="C83" s="7"/>
    </row>
    <row r="84" spans="2:3" s="4" customFormat="1">
      <c r="B84" s="7"/>
      <c r="C84" s="7"/>
    </row>
    <row r="85" spans="2:3" s="4" customFormat="1">
      <c r="B85" s="7"/>
      <c r="C85" s="7"/>
    </row>
    <row r="86" spans="2:3" s="4" customFormat="1">
      <c r="B86" s="7"/>
      <c r="C86" s="7"/>
    </row>
    <row r="87" spans="2:3" s="4" customFormat="1">
      <c r="B87" s="7"/>
      <c r="C87" s="7"/>
    </row>
    <row r="88" spans="2:3" s="4" customFormat="1">
      <c r="B88" s="7"/>
      <c r="C88" s="7"/>
    </row>
    <row r="89" spans="2:3" s="4" customFormat="1">
      <c r="B89" s="7"/>
      <c r="C89" s="7"/>
    </row>
    <row r="90" spans="2:3" s="4" customFormat="1">
      <c r="B90" s="7"/>
      <c r="C90" s="7"/>
    </row>
    <row r="91" spans="2:3" s="4" customFormat="1">
      <c r="B91" s="7"/>
      <c r="C91" s="7"/>
    </row>
    <row r="92" spans="2:3" s="4" customFormat="1">
      <c r="B92" s="7"/>
      <c r="C92" s="7"/>
    </row>
    <row r="93" spans="2:3" s="4" customFormat="1">
      <c r="B93" s="7"/>
      <c r="C93" s="7"/>
    </row>
    <row r="94" spans="2:3" s="4" customFormat="1">
      <c r="B94" s="7"/>
      <c r="C94" s="7"/>
    </row>
    <row r="95" spans="2:3" s="4" customFormat="1">
      <c r="B95" s="7"/>
      <c r="C95" s="7"/>
    </row>
    <row r="96" spans="2:3" s="4" customFormat="1">
      <c r="B96" s="7"/>
      <c r="C96" s="7"/>
    </row>
    <row r="97" spans="2:3" s="4" customFormat="1">
      <c r="B97" s="7"/>
      <c r="C97" s="7"/>
    </row>
    <row r="98" spans="2:3" s="4" customFormat="1">
      <c r="B98" s="7"/>
      <c r="C98" s="7"/>
    </row>
    <row r="99" spans="2:3" s="4" customFormat="1">
      <c r="B99" s="7"/>
      <c r="C99" s="7"/>
    </row>
    <row r="100" spans="2:3" s="4" customFormat="1">
      <c r="B100" s="7"/>
      <c r="C100" s="7"/>
    </row>
    <row r="101" spans="2:3" s="4" customFormat="1">
      <c r="B101" s="7"/>
      <c r="C101" s="7"/>
    </row>
    <row r="102" spans="2:3" s="4" customFormat="1">
      <c r="B102" s="7"/>
      <c r="C102" s="7"/>
    </row>
    <row r="103" spans="2:3" s="4" customFormat="1">
      <c r="B103" s="7"/>
      <c r="C103" s="7"/>
    </row>
    <row r="104" spans="2:3" s="4" customFormat="1">
      <c r="B104" s="7"/>
      <c r="C104" s="7"/>
    </row>
    <row r="105" spans="2:3" s="4" customFormat="1">
      <c r="B105" s="7"/>
      <c r="C105" s="7"/>
    </row>
    <row r="106" spans="2:3" s="4" customFormat="1">
      <c r="B106" s="7"/>
      <c r="C106" s="7"/>
    </row>
    <row r="107" spans="2:3" s="4" customFormat="1">
      <c r="B107" s="7"/>
      <c r="C107" s="7"/>
    </row>
    <row r="108" spans="2:3" s="4" customFormat="1">
      <c r="B108" s="7"/>
      <c r="C108" s="7"/>
    </row>
    <row r="109" spans="2:3" s="4" customFormat="1">
      <c r="B109" s="7"/>
      <c r="C109" s="7"/>
    </row>
    <row r="110" spans="2:3" s="4" customFormat="1">
      <c r="B110" s="7"/>
      <c r="C110" s="7"/>
    </row>
    <row r="111" spans="2:3" s="4" customFormat="1">
      <c r="B111" s="7"/>
      <c r="C111" s="7"/>
    </row>
    <row r="112" spans="2:3" s="4" customFormat="1">
      <c r="B112" s="7"/>
      <c r="C112" s="7"/>
    </row>
    <row r="113" spans="2:3" s="4" customFormat="1">
      <c r="B113" s="7"/>
      <c r="C113" s="7"/>
    </row>
    <row r="114" spans="2:3" s="4" customFormat="1">
      <c r="B114" s="7"/>
      <c r="C114" s="7"/>
    </row>
    <row r="115" spans="2:3" s="4" customFormat="1">
      <c r="B115" s="7"/>
      <c r="C115" s="7"/>
    </row>
    <row r="116" spans="2:3" s="4" customFormat="1">
      <c r="B116" s="7"/>
      <c r="C116" s="7"/>
    </row>
    <row r="117" spans="2:3" s="4" customFormat="1">
      <c r="B117" s="7"/>
      <c r="C117" s="7"/>
    </row>
    <row r="118" spans="2:3" s="4" customFormat="1">
      <c r="B118" s="7"/>
      <c r="C118" s="7"/>
    </row>
    <row r="119" spans="2:3" s="4" customFormat="1">
      <c r="B119" s="7"/>
      <c r="C119" s="7"/>
    </row>
    <row r="120" spans="2:3" s="4" customFormat="1">
      <c r="B120" s="7"/>
      <c r="C120" s="7"/>
    </row>
    <row r="121" spans="2:3" s="4" customFormat="1">
      <c r="B121" s="7"/>
      <c r="C121" s="7"/>
    </row>
    <row r="122" spans="2:3" s="4" customFormat="1">
      <c r="B122" s="7"/>
      <c r="C122" s="7"/>
    </row>
    <row r="123" spans="2:3" s="4" customFormat="1">
      <c r="B123" s="7"/>
      <c r="C123" s="7"/>
    </row>
    <row r="124" spans="2:3" s="4" customFormat="1">
      <c r="B124" s="7"/>
      <c r="C124" s="7"/>
    </row>
    <row r="125" spans="2:3" s="4" customFormat="1">
      <c r="B125" s="7"/>
      <c r="C125" s="7"/>
    </row>
    <row r="126" spans="2:3" s="4" customFormat="1">
      <c r="B126" s="7"/>
      <c r="C126" s="7"/>
    </row>
    <row r="127" spans="2:3" s="4" customFormat="1">
      <c r="B127" s="7"/>
      <c r="C127" s="7"/>
    </row>
    <row r="128" spans="2:3" s="4" customFormat="1">
      <c r="B128" s="7"/>
      <c r="C128" s="7"/>
    </row>
    <row r="129" spans="2:3" s="4" customFormat="1">
      <c r="B129" s="7"/>
      <c r="C129" s="7"/>
    </row>
    <row r="130" spans="2:3" s="4" customFormat="1">
      <c r="B130" s="7"/>
      <c r="C130" s="7"/>
    </row>
    <row r="131" spans="2:3" s="4" customFormat="1">
      <c r="B131" s="7"/>
      <c r="C131" s="7"/>
    </row>
    <row r="132" spans="2:3" s="4" customFormat="1">
      <c r="B132" s="7"/>
      <c r="C132" s="7"/>
    </row>
    <row r="133" spans="2:3" s="4" customFormat="1">
      <c r="B133" s="7"/>
      <c r="C133" s="7"/>
    </row>
    <row r="134" spans="2:3" s="4" customFormat="1">
      <c r="B134" s="7"/>
      <c r="C134" s="7"/>
    </row>
    <row r="135" spans="2:3" s="4" customFormat="1">
      <c r="B135" s="7"/>
      <c r="C135" s="7"/>
    </row>
    <row r="136" spans="2:3" s="4" customFormat="1">
      <c r="B136" s="7"/>
      <c r="C136" s="7"/>
    </row>
    <row r="137" spans="2:3" s="4" customFormat="1">
      <c r="B137" s="7"/>
      <c r="C137" s="7"/>
    </row>
    <row r="138" spans="2:3" s="4" customFormat="1">
      <c r="B138" s="7"/>
      <c r="C138" s="7"/>
    </row>
    <row r="139" spans="2:3" s="4" customFormat="1">
      <c r="B139" s="7"/>
      <c r="C139" s="7"/>
    </row>
    <row r="140" spans="2:3" s="4" customFormat="1">
      <c r="B140" s="7"/>
      <c r="C140" s="7"/>
    </row>
    <row r="141" spans="2:3" s="4" customFormat="1">
      <c r="B141" s="7"/>
      <c r="C141" s="7"/>
    </row>
    <row r="142" spans="2:3" s="4" customFormat="1">
      <c r="B142" s="7"/>
      <c r="C142" s="7"/>
    </row>
    <row r="143" spans="2:3" s="4" customFormat="1">
      <c r="B143" s="7"/>
      <c r="C143" s="7"/>
    </row>
    <row r="144" spans="2:3" s="4" customFormat="1">
      <c r="B144" s="7"/>
      <c r="C144" s="7"/>
    </row>
    <row r="145" spans="2:3" s="4" customFormat="1">
      <c r="B145" s="7"/>
      <c r="C145" s="7"/>
    </row>
    <row r="146" spans="2:3" s="4" customFormat="1">
      <c r="B146" s="7"/>
      <c r="C146" s="7"/>
    </row>
    <row r="147" spans="2:3" s="4" customFormat="1">
      <c r="B147" s="7"/>
      <c r="C147" s="7"/>
    </row>
    <row r="148" spans="2:3" s="4" customFormat="1">
      <c r="B148" s="7"/>
      <c r="C148" s="7"/>
    </row>
    <row r="149" spans="2:3" s="4" customFormat="1">
      <c r="B149" s="7"/>
      <c r="C149" s="7"/>
    </row>
    <row r="150" spans="2:3" s="4" customFormat="1">
      <c r="B150" s="7"/>
      <c r="C150" s="7"/>
    </row>
    <row r="151" spans="2:3" s="4" customFormat="1">
      <c r="B151" s="7"/>
      <c r="C151" s="7"/>
    </row>
    <row r="152" spans="2:3" s="4" customFormat="1">
      <c r="B152" s="7"/>
      <c r="C152" s="7"/>
    </row>
    <row r="153" spans="2:3" s="4" customFormat="1">
      <c r="B153" s="7"/>
      <c r="C153" s="7"/>
    </row>
    <row r="154" spans="2:3" s="4" customFormat="1">
      <c r="B154" s="7"/>
      <c r="C154" s="7"/>
    </row>
    <row r="155" spans="2:3" s="4" customFormat="1">
      <c r="B155" s="7"/>
      <c r="C155" s="7"/>
    </row>
    <row r="156" spans="2:3" s="4" customFormat="1">
      <c r="B156" s="7"/>
      <c r="C156" s="7"/>
    </row>
    <row r="157" spans="2:3" s="4" customFormat="1">
      <c r="B157" s="7"/>
      <c r="C157" s="7"/>
    </row>
    <row r="158" spans="2:3" s="4" customFormat="1">
      <c r="B158" s="7"/>
      <c r="C158" s="7"/>
    </row>
    <row r="159" spans="2:3" s="4" customFormat="1">
      <c r="B159" s="7"/>
      <c r="C159" s="7"/>
    </row>
    <row r="160" spans="2:3" s="4" customFormat="1">
      <c r="B160" s="7"/>
      <c r="C160" s="7"/>
    </row>
    <row r="161" spans="2:3" s="4" customFormat="1">
      <c r="B161" s="7"/>
      <c r="C161" s="7"/>
    </row>
    <row r="162" spans="2:3" s="4" customFormat="1">
      <c r="B162" s="7"/>
      <c r="C162" s="7"/>
    </row>
    <row r="163" spans="2:3" s="4" customFormat="1">
      <c r="B163" s="7"/>
      <c r="C163" s="7"/>
    </row>
    <row r="164" spans="2:3" s="4" customFormat="1">
      <c r="B164" s="7"/>
      <c r="C164" s="7"/>
    </row>
    <row r="165" spans="2:3" s="4" customFormat="1">
      <c r="B165" s="7"/>
      <c r="C165" s="7"/>
    </row>
    <row r="166" spans="2:3" s="4" customFormat="1">
      <c r="B166" s="7"/>
      <c r="C166" s="7"/>
    </row>
    <row r="167" spans="2:3" s="4" customFormat="1">
      <c r="B167" s="7"/>
      <c r="C167" s="7"/>
    </row>
    <row r="168" spans="2:3" s="4" customFormat="1">
      <c r="B168" s="7"/>
      <c r="C168" s="7"/>
    </row>
    <row r="169" spans="2:3" s="4" customFormat="1">
      <c r="B169" s="7"/>
      <c r="C169" s="7"/>
    </row>
    <row r="170" spans="2:3" s="4" customFormat="1">
      <c r="B170" s="7"/>
      <c r="C170" s="7"/>
    </row>
    <row r="171" spans="2:3" s="4" customFormat="1">
      <c r="B171" s="7"/>
      <c r="C171" s="7"/>
    </row>
    <row r="172" spans="2:3" s="4" customFormat="1">
      <c r="B172" s="7"/>
      <c r="C172" s="7"/>
    </row>
    <row r="173" spans="2:3" s="4" customFormat="1">
      <c r="B173" s="7"/>
      <c r="C173" s="7"/>
    </row>
    <row r="174" spans="2:3" s="4" customFormat="1">
      <c r="B174" s="7"/>
      <c r="C174" s="7"/>
    </row>
    <row r="175" spans="2:3" s="4" customFormat="1">
      <c r="B175" s="7"/>
      <c r="C175" s="7"/>
    </row>
    <row r="176" spans="2:3" s="4" customFormat="1">
      <c r="B176" s="7"/>
      <c r="C176" s="7"/>
    </row>
    <row r="177" spans="2:3" s="4" customFormat="1">
      <c r="B177" s="7"/>
      <c r="C177" s="7"/>
    </row>
    <row r="178" spans="2:3" s="4" customFormat="1">
      <c r="B178" s="7"/>
      <c r="C178" s="7"/>
    </row>
    <row r="179" spans="2:3" s="4" customFormat="1">
      <c r="B179" s="7"/>
      <c r="C179" s="7"/>
    </row>
    <row r="180" spans="2:3" s="4" customFormat="1">
      <c r="B180" s="7"/>
      <c r="C180" s="7"/>
    </row>
    <row r="181" spans="2:3" s="4" customFormat="1">
      <c r="B181" s="7"/>
      <c r="C181" s="7"/>
    </row>
    <row r="182" spans="2:3" s="4" customFormat="1">
      <c r="B182" s="7"/>
      <c r="C182" s="7"/>
    </row>
    <row r="183" spans="2:3" s="4" customFormat="1">
      <c r="B183" s="7"/>
      <c r="C183" s="7"/>
    </row>
    <row r="184" spans="2:3" s="4" customFormat="1">
      <c r="B184" s="7"/>
      <c r="C184" s="7"/>
    </row>
    <row r="185" spans="2:3" s="4" customFormat="1">
      <c r="B185" s="7"/>
      <c r="C185" s="7"/>
    </row>
    <row r="186" spans="2:3" s="4" customFormat="1">
      <c r="B186" s="7"/>
      <c r="C186" s="7"/>
    </row>
    <row r="187" spans="2:3" s="4" customFormat="1">
      <c r="B187" s="7"/>
      <c r="C187" s="7"/>
    </row>
    <row r="188" spans="2:3" s="4" customFormat="1">
      <c r="B188" s="7"/>
      <c r="C188" s="7"/>
    </row>
    <row r="189" spans="2:3" s="4" customFormat="1">
      <c r="B189" s="7"/>
      <c r="C189" s="7"/>
    </row>
    <row r="190" spans="2:3" s="4" customFormat="1">
      <c r="B190" s="7"/>
      <c r="C190" s="7"/>
    </row>
    <row r="191" spans="2:3" s="4" customFormat="1">
      <c r="B191" s="7"/>
      <c r="C191" s="7"/>
    </row>
    <row r="192" spans="2:3" s="4" customFormat="1">
      <c r="B192" s="7"/>
      <c r="C192" s="7"/>
    </row>
    <row r="193" spans="2:3" s="4" customFormat="1">
      <c r="B193" s="7"/>
      <c r="C193" s="7"/>
    </row>
    <row r="194" spans="2:3" s="4" customFormat="1">
      <c r="B194" s="7"/>
      <c r="C194" s="7"/>
    </row>
    <row r="195" spans="2:3" s="4" customFormat="1">
      <c r="B195" s="7"/>
      <c r="C195" s="7"/>
    </row>
    <row r="196" spans="2:3" s="4" customFormat="1">
      <c r="B196" s="7"/>
      <c r="C196" s="7"/>
    </row>
    <row r="197" spans="2:3" s="4" customFormat="1">
      <c r="B197" s="7"/>
      <c r="C197" s="7"/>
    </row>
    <row r="198" spans="2:3" s="4" customFormat="1">
      <c r="B198" s="7"/>
      <c r="C198" s="7"/>
    </row>
    <row r="199" spans="2:3" s="4" customFormat="1">
      <c r="B199" s="7"/>
      <c r="C199" s="7"/>
    </row>
    <row r="200" spans="2:3" s="4" customFormat="1">
      <c r="B200" s="7"/>
      <c r="C200" s="7"/>
    </row>
    <row r="201" spans="2:3" s="4" customFormat="1">
      <c r="B201" s="7"/>
      <c r="C201" s="7"/>
    </row>
    <row r="202" spans="2:3" s="4" customFormat="1">
      <c r="B202" s="7"/>
      <c r="C202" s="7"/>
    </row>
  </sheetData>
  <sheetProtection formatColumns="0" formatRows="0" selectLockedCells="1"/>
  <mergeCells count="16">
    <mergeCell ref="V1:V3"/>
    <mergeCell ref="H2:H3"/>
    <mergeCell ref="I2:L2"/>
    <mergeCell ref="M2:M3"/>
    <mergeCell ref="N2:Q2"/>
    <mergeCell ref="A6:G7"/>
    <mergeCell ref="G1:G3"/>
    <mergeCell ref="H1:L1"/>
    <mergeCell ref="M1:Q1"/>
    <mergeCell ref="R1:U1"/>
    <mergeCell ref="A1:A3"/>
    <mergeCell ref="B1:B3"/>
    <mergeCell ref="C1:C3"/>
    <mergeCell ref="D1:D3"/>
    <mergeCell ref="E1:E3"/>
    <mergeCell ref="F1:F3"/>
  </mergeCells>
  <dataValidations count="1">
    <dataValidation type="list" allowBlank="1" showInputMessage="1" showErrorMessage="1" sqref="F4:F5">
      <formula1>$AA$4:$AA$5</formula1>
    </dataValidation>
  </dataValidation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Explanation</vt:lpstr>
      <vt:lpstr>Non-compl TVs</vt:lpstr>
      <vt:lpstr>Shop Reporting (unit)</vt:lpstr>
      <vt:lpstr>Shop Reporting (model) </vt:lpstr>
    </vt:vector>
  </TitlesOfParts>
  <Company>Fraunhofer Gesellschaft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Oerter, Markus</dc:creator>
  <cp:lastModifiedBy>Juraj Krivošík</cp:lastModifiedBy>
  <dcterms:created xsi:type="dcterms:W3CDTF">2013-07-01T07:32:13Z</dcterms:created>
  <dcterms:modified xsi:type="dcterms:W3CDTF">2015-06-19T08:10:19Z</dcterms:modified>
</cp:coreProperties>
</file>